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IF-0221 CAST IRON FLANG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<sst xmlns="http://schemas.openxmlformats.org/spreadsheetml/2006/main" count="341" uniqueCount="214">
  <si>
    <t>EDMUND A. GRAY COMPANY  -  INTERACTIVE PRICING</t>
  </si>
  <si>
    <t>ENTER YOUR MULTIPLIER(S) HERE</t>
  </si>
  <si>
    <t>CAST IRON PIPE FLANGES</t>
  </si>
  <si>
    <t>MULTIPLIER</t>
  </si>
  <si>
    <t>Black &amp; Galvanized,  CLASS 125 &amp; 250, Standard &amp; Reducing</t>
  </si>
  <si>
    <t>FLANGES</t>
  </si>
  <si>
    <t>SHEET #</t>
  </si>
  <si>
    <t>CIF-0221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</si>
  <si>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</si>
  <si>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</si>
  <si>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</si>
  <si>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</si>
  <si>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</si>
  <si>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</si>
  <si>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</si>
  <si>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</si>
  <si>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</si>
  <si>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</si>
  <si>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</si>
  <si>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</si>
  <si>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</si>
  <si>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</si>
  <si>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CB-910K</t>
  </si>
  <si>
    <t>1  125# CI COMP FLANGE</t>
  </si>
  <si>
    <t>675135034260</t>
  </si>
  <si>
    <t>1</t>
  </si>
  <si>
    <t>CIF</t>
  </si>
  <si>
    <t>CB-910L</t>
  </si>
  <si>
    <t>1-1/4  125# CI COMP FLANGE</t>
  </si>
  <si>
    <t>675135034277</t>
  </si>
  <si>
    <t>CB-910M</t>
  </si>
  <si>
    <t>1-1/2  125# CI COMP FLANGE</t>
  </si>
  <si>
    <t>675135034284</t>
  </si>
  <si>
    <t>CB-910N</t>
  </si>
  <si>
    <t>2  125# CI COMP FLANGE</t>
  </si>
  <si>
    <t>675135034291</t>
  </si>
  <si>
    <t>CB-910P</t>
  </si>
  <si>
    <t>2-1/2  125# CI COMP FLANGE</t>
  </si>
  <si>
    <t>675135034307</t>
  </si>
  <si>
    <t>CB-910Q</t>
  </si>
  <si>
    <t>3  125# CI COMP FLANGE</t>
  </si>
  <si>
    <t>675135034314</t>
  </si>
  <si>
    <t>CB-910R</t>
  </si>
  <si>
    <t>3-1/2  125# CI COMP FLANGE</t>
  </si>
  <si>
    <t>675135034321</t>
  </si>
  <si>
    <t>CB-910T</t>
  </si>
  <si>
    <t>4  125# CI COMP FLANGE</t>
  </si>
  <si>
    <t>675135034338</t>
  </si>
  <si>
    <t>CB-910V</t>
  </si>
  <si>
    <t>5  125# CI COMP FLANGE</t>
  </si>
  <si>
    <t>675135034345</t>
  </si>
  <si>
    <t>CB-910W</t>
  </si>
  <si>
    <t>6  125# CI COMP FLANGE</t>
  </si>
  <si>
    <t>675135034352</t>
  </si>
  <si>
    <t>CB-910X</t>
  </si>
  <si>
    <t>8  125# CI COMP FLANGE</t>
  </si>
  <si>
    <t>675135034369</t>
  </si>
  <si>
    <t>CB-910Y</t>
  </si>
  <si>
    <t>10  125# CI COMP FLANGE</t>
  </si>
  <si>
    <t>675135034376</t>
  </si>
  <si>
    <t>CB-910Z</t>
  </si>
  <si>
    <t>12  125# CI COMP FLANGE</t>
  </si>
  <si>
    <t>675135034383</t>
  </si>
  <si>
    <t>CB-910ZZ14</t>
  </si>
  <si>
    <t>14  125# CI COMP FLANGE</t>
  </si>
  <si>
    <t>675135034390</t>
  </si>
  <si>
    <t>CB-911W</t>
  </si>
  <si>
    <t>6  125# CI 6 HOLE HYD FLG</t>
  </si>
  <si>
    <t>675135034406</t>
  </si>
  <si>
    <t>CB-912N</t>
  </si>
  <si>
    <t>2  250# CI COMP FLANGE</t>
  </si>
  <si>
    <t>675135034413</t>
  </si>
  <si>
    <t>CB-912P</t>
  </si>
  <si>
    <t>2-1/2  250# CI COMP FLANGE</t>
  </si>
  <si>
    <t>675135034420</t>
  </si>
  <si>
    <t>CB-912Q</t>
  </si>
  <si>
    <t>3  250# CI COMP FLANGE</t>
  </si>
  <si>
    <t>675135034437</t>
  </si>
  <si>
    <t>CB-912T</t>
  </si>
  <si>
    <t>4  250# CI COMP FLANGE</t>
  </si>
  <si>
    <t>675135034444</t>
  </si>
  <si>
    <t>CB-912W</t>
  </si>
  <si>
    <t>6  250# CI COMP FLANGE</t>
  </si>
  <si>
    <t>675135034451</t>
  </si>
  <si>
    <t>CB-912X</t>
  </si>
  <si>
    <t>8  250# CI COMP FLANGE</t>
  </si>
  <si>
    <t>675135034468</t>
  </si>
  <si>
    <t>CB-915K6</t>
  </si>
  <si>
    <t>1 X 6  125# CI RDCG FLANGE</t>
  </si>
  <si>
    <t>675135034475</t>
  </si>
  <si>
    <t>CB-915L6</t>
  </si>
  <si>
    <t>1-1/4 X 6  125# CI RDCG FLANGE</t>
  </si>
  <si>
    <t>675135034482</t>
  </si>
  <si>
    <t>CB-915M6</t>
  </si>
  <si>
    <t>1-1/2 X 6  125# CI RDCG FLANGE</t>
  </si>
  <si>
    <t>675135034499</t>
  </si>
  <si>
    <t>CB-915M7</t>
  </si>
  <si>
    <t>1-1/2 X 7  125# CI RDCG FLANGE</t>
  </si>
  <si>
    <t>675135034505</t>
  </si>
  <si>
    <t>CB-915M75</t>
  </si>
  <si>
    <t>1-1/2 X 7-1/2 125# CI RDCG FLG</t>
  </si>
  <si>
    <t>675135034512</t>
  </si>
  <si>
    <t>CB-915N11</t>
  </si>
  <si>
    <t>2 X 11  125# CI RDCG FLANGE</t>
  </si>
  <si>
    <t>675135034529</t>
  </si>
  <si>
    <t>CB-915N7</t>
  </si>
  <si>
    <t>2 X 7  125# CI RDCG FLANGE</t>
  </si>
  <si>
    <t>675135034536</t>
  </si>
  <si>
    <t>CB-915N75</t>
  </si>
  <si>
    <t>2 X 7-1/2  125# CI RDCG FLAN</t>
  </si>
  <si>
    <t>GE</t>
  </si>
  <si>
    <t>675135034543</t>
  </si>
  <si>
    <t>CB-915N9</t>
  </si>
  <si>
    <t>2 X 9  125# CI RDCG FLANGE</t>
  </si>
  <si>
    <t>675135034550</t>
  </si>
  <si>
    <t>CB-915P11</t>
  </si>
  <si>
    <t>2-1/2 X 11 125# CI RDCG FLANGE</t>
  </si>
  <si>
    <t>675135034567</t>
  </si>
  <si>
    <t>CB-915P75</t>
  </si>
  <si>
    <t>2-1/2 X 7-1/2 125# CI RDCG FLG</t>
  </si>
  <si>
    <t>675135034574</t>
  </si>
  <si>
    <t>CB-915P9</t>
  </si>
  <si>
    <t>2-1/2 X 9  125# CI RDCG FLANGE</t>
  </si>
  <si>
    <t>675135034581</t>
  </si>
  <si>
    <t>CB-915Q11</t>
  </si>
  <si>
    <t>3 X 11  125# CI RDCG FLANGE</t>
  </si>
  <si>
    <t>675135034598</t>
  </si>
  <si>
    <t>CB-915Q135</t>
  </si>
  <si>
    <t>3 X 13-1/2 125# CI RDCG FLAN</t>
  </si>
  <si>
    <t>675135034604</t>
  </si>
  <si>
    <t>CB-915Q9</t>
  </si>
  <si>
    <t>3 X 9  125# CI RDCG FLANGE</t>
  </si>
  <si>
    <t>675135034611</t>
  </si>
  <si>
    <t>CB-915T10</t>
  </si>
  <si>
    <t>4 X 10  125# CI RDCG FLANGE</t>
  </si>
  <si>
    <t>675135034628</t>
  </si>
  <si>
    <t>CB-915T11</t>
  </si>
  <si>
    <t>4 X 11  125# CI RDCG FLANGE</t>
  </si>
  <si>
    <t>675135034635</t>
  </si>
  <si>
    <t>CB-915T135</t>
  </si>
  <si>
    <t>4 X 13-1/2 125# CI RDCG FLANGE</t>
  </si>
  <si>
    <t>675135034642</t>
  </si>
  <si>
    <t>CB-915V11</t>
  </si>
  <si>
    <t>5 X 11  125# CI RDCG FLANGE</t>
  </si>
  <si>
    <t>675135034659</t>
  </si>
  <si>
    <t>CB-915V135</t>
  </si>
  <si>
    <t>5 X 13-1/2 125# CI RDCG FLAN</t>
  </si>
  <si>
    <t>675135034666</t>
  </si>
  <si>
    <t>CB-915W135</t>
  </si>
  <si>
    <t>6 X 13-1/2 125# CI RDCG FLAN</t>
  </si>
  <si>
    <t>675135034673</t>
  </si>
  <si>
    <t>CB-915W16</t>
  </si>
  <si>
    <t>6 X 16  125# CI RDCG FLANGE</t>
  </si>
  <si>
    <t>675135034680</t>
  </si>
  <si>
    <t>CB-915X16</t>
  </si>
  <si>
    <t>8 X 16  125# CI RDCG FLANGE</t>
  </si>
  <si>
    <t>675135034697</t>
  </si>
  <si>
    <t>CB-915X19</t>
  </si>
  <si>
    <t>8 X 19  125# CI RDCG FLANGE</t>
  </si>
  <si>
    <t>675135034703</t>
  </si>
  <si>
    <t>CB-915Y19</t>
  </si>
  <si>
    <t>10 X 19  125# CI RDCG FLANGE</t>
  </si>
  <si>
    <t>675135034710</t>
  </si>
  <si>
    <t>CB-940N</t>
  </si>
  <si>
    <t>2  125# CI BLIND FLANGE</t>
  </si>
  <si>
    <t>675135034727</t>
  </si>
  <si>
    <t>CB-940P</t>
  </si>
  <si>
    <t>2-1/2  125# CI BLIND FLANGE</t>
  </si>
  <si>
    <t>675135034734</t>
  </si>
  <si>
    <t>CB-940Q</t>
  </si>
  <si>
    <t>3  125# CI BLIND FLANGE</t>
  </si>
  <si>
    <t>675135034741</t>
  </si>
  <si>
    <t>CB-940T</t>
  </si>
  <si>
    <t>4  125# CI BLIND FLANGE</t>
  </si>
  <si>
    <t>675135034758</t>
  </si>
  <si>
    <t>CB-940W</t>
  </si>
  <si>
    <t>6  125# CI BLIND FLANGE</t>
  </si>
  <si>
    <t>675135034765</t>
  </si>
  <si>
    <t>CB-940X</t>
  </si>
  <si>
    <t>8  125# CI BLIND FLANGE</t>
  </si>
  <si>
    <t>675135034772</t>
  </si>
  <si>
    <t>CB-940Y</t>
  </si>
  <si>
    <t>10  125# CI BLIND FLANGE</t>
  </si>
  <si>
    <t>675135034789</t>
  </si>
  <si>
    <t>CB-940Z</t>
  </si>
  <si>
    <t>12  125# CI BLIND FLANGE</t>
  </si>
  <si>
    <t>675135034796</t>
  </si>
  <si>
    <t>CG-910M</t>
  </si>
  <si>
    <t>1-1/2 125# GALV CI COMP FLANGE</t>
  </si>
  <si>
    <t>675135034802</t>
  </si>
  <si>
    <t>CG-910N</t>
  </si>
  <si>
    <t>2  125# GALV CI COMP FLANGE</t>
  </si>
  <si>
    <t>675135034819</t>
  </si>
  <si>
    <t>CG-910P</t>
  </si>
  <si>
    <t>2-1/2 125# GALV CI COMP FLANGE</t>
  </si>
  <si>
    <t>675135034826</t>
  </si>
  <si>
    <t>CG-910Q</t>
  </si>
  <si>
    <t>3  125# GALV CI COMP FLANGE</t>
  </si>
  <si>
    <t>675135034833</t>
  </si>
  <si>
    <t>CG-910T</t>
  </si>
  <si>
    <t>4  125# GALV CI COMP FLANGE</t>
  </si>
  <si>
    <t>675135034840</t>
  </si>
  <si>
    <t>CG-910V</t>
  </si>
  <si>
    <t>5  125# GALV CI COMP FLANGE</t>
  </si>
  <si>
    <t>675135034857</t>
  </si>
  <si>
    <t>CG-910W</t>
  </si>
  <si>
    <t>6  125# GALV CI COMP FLANGE</t>
  </si>
  <si>
    <t>675135034864</t>
  </si>
  <si>
    <t>CG-910X</t>
  </si>
  <si>
    <t>8  125# GALV CI COMP FLANGE</t>
  </si>
  <si>
    <t>675135034871</t>
  </si>
  <si>
    <t>CG-912T</t>
  </si>
  <si>
    <t>4  250# GALV CI COMP FLANGE</t>
  </si>
  <si>
    <t>675135034888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</si>
</sst>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9" fillId="0" borderId="0" xfId="0" applyNumberFormat="1" applyFont="1" applyFill="1" applyBorder="1" applyAlignment="1" applyProtection="1">
      <alignment horizontal="right" vertical="center"/>
      <protection hidden="1"/>
    </xf>
    <xf numFmtId="167" fontId="10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8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2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57421875" style="1" customWidth="1"/>
    <col min="236" max="239" width="11.57421875" style="4" customWidth="1"/>
    <col min="240" max="16384" width="11.57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28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R2" s="10"/>
      <c r="HS2" s="10"/>
      <c r="HT2" s="10"/>
    </row>
    <row r="3" spans="1:228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0</v>
      </c>
      <c r="I3" s="16"/>
      <c r="J3" s="16"/>
      <c r="K3" s="16"/>
      <c r="HR3" s="10"/>
      <c r="HS3" s="10"/>
      <c r="HT3" s="10"/>
    </row>
    <row r="4" spans="1:224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N4" s="10"/>
      <c r="HO4" s="10"/>
      <c r="HP4" s="10"/>
    </row>
    <row r="5" spans="1:224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N5" s="10"/>
      <c r="HO5" s="10"/>
      <c r="HP5" s="10"/>
    </row>
    <row r="6" spans="1:224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N6" s="10"/>
      <c r="HO6" s="10"/>
      <c r="HP6" s="10"/>
    </row>
    <row r="7" spans="1:224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N7" s="10"/>
      <c r="HO7" s="10"/>
      <c r="HP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3.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/>
      <c r="D10" s="45" t="s">
        <v>24</v>
      </c>
      <c r="E10" s="45">
        <v>1.5</v>
      </c>
      <c r="F10" s="45" t="s">
        <v>25</v>
      </c>
      <c r="G10" s="46">
        <v>37.4</v>
      </c>
      <c r="H10" s="47">
        <f aca="true" t="shared" si="0" ref="H10:H72">$H$3</f>
        <v>0</v>
      </c>
      <c r="I10" s="46">
        <f aca="true" t="shared" si="1" ref="I10:I72">_xlfn.CEILING.MATH(G10*H10,0.001)</f>
        <v>0</v>
      </c>
      <c r="J10" s="36"/>
      <c r="K10" s="37" t="s">
        <v>26</v>
      </c>
    </row>
    <row r="11" spans="1:11" ht="14.25">
      <c r="A11" s="44" t="s">
        <v>27</v>
      </c>
      <c r="B11" s="44" t="s">
        <v>28</v>
      </c>
      <c r="C11" s="44"/>
      <c r="D11" s="45" t="s">
        <v>29</v>
      </c>
      <c r="E11" s="45">
        <v>2.09</v>
      </c>
      <c r="F11" s="45" t="s">
        <v>25</v>
      </c>
      <c r="G11" s="46">
        <v>58.55</v>
      </c>
      <c r="H11" s="47">
        <f t="shared" si="0"/>
        <v>0</v>
      </c>
      <c r="I11" s="46">
        <f t="shared" si="1"/>
        <v>0</v>
      </c>
      <c r="J11" s="36"/>
      <c r="K11" s="37" t="s">
        <v>26</v>
      </c>
    </row>
    <row r="12" spans="1:11" ht="14.25">
      <c r="A12" s="44" t="s">
        <v>30</v>
      </c>
      <c r="B12" s="44" t="s">
        <v>31</v>
      </c>
      <c r="C12" s="44"/>
      <c r="D12" s="45" t="s">
        <v>32</v>
      </c>
      <c r="E12" s="45">
        <v>2.76</v>
      </c>
      <c r="F12" s="45" t="s">
        <v>25</v>
      </c>
      <c r="G12" s="46">
        <v>72.60000000000001</v>
      </c>
      <c r="H12" s="47">
        <f t="shared" si="0"/>
        <v>0</v>
      </c>
      <c r="I12" s="46">
        <f t="shared" si="1"/>
        <v>0</v>
      </c>
      <c r="J12" s="36"/>
      <c r="K12" s="37" t="s">
        <v>26</v>
      </c>
    </row>
    <row r="13" spans="1:11" ht="14.25">
      <c r="A13" s="44" t="s">
        <v>33</v>
      </c>
      <c r="B13" s="44" t="s">
        <v>34</v>
      </c>
      <c r="C13" s="44"/>
      <c r="D13" s="45" t="s">
        <v>35</v>
      </c>
      <c r="E13" s="45">
        <v>3.97</v>
      </c>
      <c r="F13" s="45" t="s">
        <v>25</v>
      </c>
      <c r="G13" s="46">
        <v>72.4</v>
      </c>
      <c r="H13" s="47">
        <f t="shared" si="0"/>
        <v>0</v>
      </c>
      <c r="I13" s="46">
        <f t="shared" si="1"/>
        <v>0</v>
      </c>
      <c r="J13" s="36"/>
      <c r="K13" s="37" t="s">
        <v>26</v>
      </c>
    </row>
    <row r="14" spans="1:11" ht="14.25">
      <c r="A14" s="44" t="s">
        <v>36</v>
      </c>
      <c r="B14" s="44" t="s">
        <v>37</v>
      </c>
      <c r="C14" s="44"/>
      <c r="D14" s="45" t="s">
        <v>38</v>
      </c>
      <c r="E14" s="45">
        <v>6.39</v>
      </c>
      <c r="F14" s="45" t="s">
        <v>25</v>
      </c>
      <c r="G14" s="46">
        <v>84.7</v>
      </c>
      <c r="H14" s="47">
        <f t="shared" si="0"/>
        <v>0</v>
      </c>
      <c r="I14" s="46">
        <f t="shared" si="1"/>
        <v>0</v>
      </c>
      <c r="J14" s="36"/>
      <c r="K14" s="37" t="s">
        <v>26</v>
      </c>
    </row>
    <row r="15" spans="1:11" ht="14.25">
      <c r="A15" s="44" t="s">
        <v>39</v>
      </c>
      <c r="B15" s="44" t="s">
        <v>40</v>
      </c>
      <c r="C15" s="44"/>
      <c r="D15" s="45" t="s">
        <v>41</v>
      </c>
      <c r="E15" s="45">
        <v>7</v>
      </c>
      <c r="F15" s="45" t="s">
        <v>25</v>
      </c>
      <c r="G15" s="46">
        <v>108.9</v>
      </c>
      <c r="H15" s="47">
        <f t="shared" si="0"/>
        <v>0</v>
      </c>
      <c r="I15" s="46">
        <f t="shared" si="1"/>
        <v>0</v>
      </c>
      <c r="J15" s="36"/>
      <c r="K15" s="37" t="s">
        <v>26</v>
      </c>
    </row>
    <row r="16" spans="1:11" ht="14.25">
      <c r="A16" s="44" t="s">
        <v>42</v>
      </c>
      <c r="B16" s="44" t="s">
        <v>43</v>
      </c>
      <c r="C16" s="44"/>
      <c r="D16" s="45" t="s">
        <v>44</v>
      </c>
      <c r="E16" s="45">
        <v>9.9</v>
      </c>
      <c r="F16" s="45" t="s">
        <v>25</v>
      </c>
      <c r="G16" s="46">
        <v>146.95000000000002</v>
      </c>
      <c r="H16" s="47">
        <f t="shared" si="0"/>
        <v>0</v>
      </c>
      <c r="I16" s="46">
        <f t="shared" si="1"/>
        <v>0</v>
      </c>
      <c r="J16" s="36"/>
      <c r="K16" s="37" t="s">
        <v>26</v>
      </c>
    </row>
    <row r="17" spans="1:11" ht="14.25">
      <c r="A17" s="44" t="s">
        <v>45</v>
      </c>
      <c r="B17" s="44" t="s">
        <v>46</v>
      </c>
      <c r="C17" s="44"/>
      <c r="D17" s="45" t="s">
        <v>47</v>
      </c>
      <c r="E17" s="45">
        <v>11.55</v>
      </c>
      <c r="F17" s="45" t="s">
        <v>25</v>
      </c>
      <c r="G17" s="46">
        <v>146.95000000000002</v>
      </c>
      <c r="H17" s="47">
        <f t="shared" si="0"/>
        <v>0</v>
      </c>
      <c r="I17" s="46">
        <f t="shared" si="1"/>
        <v>0</v>
      </c>
      <c r="J17" s="36"/>
      <c r="K17" s="37" t="s">
        <v>26</v>
      </c>
    </row>
    <row r="18" spans="1:11" ht="14.25">
      <c r="A18" s="44" t="s">
        <v>48</v>
      </c>
      <c r="B18" s="44" t="s">
        <v>49</v>
      </c>
      <c r="C18" s="44"/>
      <c r="D18" s="45" t="s">
        <v>50</v>
      </c>
      <c r="E18" s="45">
        <v>13.89</v>
      </c>
      <c r="F18" s="45" t="s">
        <v>25</v>
      </c>
      <c r="G18" s="46">
        <v>207.7</v>
      </c>
      <c r="H18" s="47">
        <f t="shared" si="0"/>
        <v>0</v>
      </c>
      <c r="I18" s="46">
        <f t="shared" si="1"/>
        <v>0</v>
      </c>
      <c r="J18" s="36"/>
      <c r="K18" s="37" t="s">
        <v>26</v>
      </c>
    </row>
    <row r="19" spans="1:11" ht="14.25">
      <c r="A19" s="44" t="s">
        <v>51</v>
      </c>
      <c r="B19" s="44" t="s">
        <v>52</v>
      </c>
      <c r="C19" s="44"/>
      <c r="D19" s="45" t="s">
        <v>53</v>
      </c>
      <c r="E19" s="45">
        <v>16.42</v>
      </c>
      <c r="F19" s="45" t="s">
        <v>25</v>
      </c>
      <c r="G19" s="46">
        <v>234.9</v>
      </c>
      <c r="H19" s="47">
        <f t="shared" si="0"/>
        <v>0</v>
      </c>
      <c r="I19" s="46">
        <f t="shared" si="1"/>
        <v>0</v>
      </c>
      <c r="J19" s="36"/>
      <c r="K19" s="37" t="s">
        <v>26</v>
      </c>
    </row>
    <row r="20" spans="1:11" ht="14.25">
      <c r="A20" s="44" t="s">
        <v>54</v>
      </c>
      <c r="B20" s="44" t="s">
        <v>55</v>
      </c>
      <c r="C20" s="44"/>
      <c r="D20" s="45" t="s">
        <v>56</v>
      </c>
      <c r="E20" s="45">
        <v>28.22</v>
      </c>
      <c r="F20" s="45" t="s">
        <v>25</v>
      </c>
      <c r="G20" s="46">
        <v>370.8</v>
      </c>
      <c r="H20" s="47">
        <f t="shared" si="0"/>
        <v>0</v>
      </c>
      <c r="I20" s="46">
        <f t="shared" si="1"/>
        <v>0</v>
      </c>
      <c r="J20" s="36"/>
      <c r="K20" s="37" t="s">
        <v>26</v>
      </c>
    </row>
    <row r="21" spans="1:11" ht="14.25">
      <c r="A21" s="44" t="s">
        <v>57</v>
      </c>
      <c r="B21" s="44" t="s">
        <v>58</v>
      </c>
      <c r="C21" s="44"/>
      <c r="D21" s="45" t="s">
        <v>59</v>
      </c>
      <c r="E21" s="45">
        <v>38.58</v>
      </c>
      <c r="F21" s="45" t="s">
        <v>25</v>
      </c>
      <c r="G21" s="46">
        <v>641.85</v>
      </c>
      <c r="H21" s="47">
        <f t="shared" si="0"/>
        <v>0</v>
      </c>
      <c r="I21" s="46">
        <f t="shared" si="1"/>
        <v>0</v>
      </c>
      <c r="J21" s="36"/>
      <c r="K21" s="37" t="s">
        <v>26</v>
      </c>
    </row>
    <row r="22" spans="1:11" ht="14.25">
      <c r="A22" s="44" t="s">
        <v>60</v>
      </c>
      <c r="B22" s="44" t="s">
        <v>61</v>
      </c>
      <c r="C22" s="44"/>
      <c r="D22" s="45" t="s">
        <v>62</v>
      </c>
      <c r="E22" s="45">
        <v>55.11</v>
      </c>
      <c r="F22" s="45" t="s">
        <v>25</v>
      </c>
      <c r="G22" s="46">
        <v>1033</v>
      </c>
      <c r="H22" s="47">
        <f t="shared" si="0"/>
        <v>0</v>
      </c>
      <c r="I22" s="46">
        <f t="shared" si="1"/>
        <v>0</v>
      </c>
      <c r="J22" s="36"/>
      <c r="K22" s="37" t="s">
        <v>26</v>
      </c>
    </row>
    <row r="23" spans="1:11" ht="14.25">
      <c r="A23" s="44" t="s">
        <v>63</v>
      </c>
      <c r="B23" s="44" t="s">
        <v>64</v>
      </c>
      <c r="C23" s="44"/>
      <c r="D23" s="45" t="s">
        <v>65</v>
      </c>
      <c r="E23" s="45">
        <v>79.1</v>
      </c>
      <c r="F23" s="45" t="s">
        <v>25</v>
      </c>
      <c r="G23" s="46">
        <v>1109.7</v>
      </c>
      <c r="H23" s="47">
        <f t="shared" si="0"/>
        <v>0</v>
      </c>
      <c r="I23" s="46">
        <f t="shared" si="1"/>
        <v>0</v>
      </c>
      <c r="J23" s="36"/>
      <c r="K23" s="37" t="s">
        <v>26</v>
      </c>
    </row>
    <row r="24" spans="1:11" ht="14.25">
      <c r="A24" s="44" t="s">
        <v>66</v>
      </c>
      <c r="B24" s="44" t="s">
        <v>67</v>
      </c>
      <c r="C24" s="44"/>
      <c r="D24" s="45" t="s">
        <v>68</v>
      </c>
      <c r="E24" s="45">
        <v>17.08</v>
      </c>
      <c r="F24" s="45" t="s">
        <v>25</v>
      </c>
      <c r="G24" s="46">
        <v>305.5</v>
      </c>
      <c r="H24" s="47">
        <f t="shared" si="0"/>
        <v>0</v>
      </c>
      <c r="I24" s="46">
        <f t="shared" si="1"/>
        <v>0</v>
      </c>
      <c r="J24" s="36"/>
      <c r="K24" s="37" t="s">
        <v>26</v>
      </c>
    </row>
    <row r="25" spans="1:11" ht="14.25">
      <c r="A25" s="44" t="s">
        <v>69</v>
      </c>
      <c r="B25" s="44" t="s">
        <v>70</v>
      </c>
      <c r="C25" s="44"/>
      <c r="D25" s="45" t="s">
        <v>71</v>
      </c>
      <c r="E25" s="45">
        <v>8</v>
      </c>
      <c r="F25" s="45" t="s">
        <v>25</v>
      </c>
      <c r="G25" s="46">
        <v>218.35000000000002</v>
      </c>
      <c r="H25" s="47">
        <f t="shared" si="0"/>
        <v>0</v>
      </c>
      <c r="I25" s="46">
        <f t="shared" si="1"/>
        <v>0</v>
      </c>
      <c r="J25" s="36"/>
      <c r="K25" s="37" t="s">
        <v>26</v>
      </c>
    </row>
    <row r="26" spans="1:11" ht="14.25">
      <c r="A26" s="44" t="s">
        <v>72</v>
      </c>
      <c r="B26" s="44" t="s">
        <v>73</v>
      </c>
      <c r="C26" s="44"/>
      <c r="D26" s="45" t="s">
        <v>74</v>
      </c>
      <c r="E26" s="45">
        <v>11.46</v>
      </c>
      <c r="F26" s="45" t="s">
        <v>25</v>
      </c>
      <c r="G26" s="46">
        <v>252.9</v>
      </c>
      <c r="H26" s="47">
        <f t="shared" si="0"/>
        <v>0</v>
      </c>
      <c r="I26" s="46">
        <f t="shared" si="1"/>
        <v>0</v>
      </c>
      <c r="J26" s="36"/>
      <c r="K26" s="37" t="s">
        <v>26</v>
      </c>
    </row>
    <row r="27" spans="1:11" ht="14.25">
      <c r="A27" s="44" t="s">
        <v>75</v>
      </c>
      <c r="B27" s="44" t="s">
        <v>76</v>
      </c>
      <c r="C27" s="44"/>
      <c r="D27" s="45" t="s">
        <v>77</v>
      </c>
      <c r="E27" s="45">
        <v>14.55</v>
      </c>
      <c r="F27" s="45" t="s">
        <v>25</v>
      </c>
      <c r="G27" s="46">
        <v>285.7</v>
      </c>
      <c r="H27" s="47">
        <f t="shared" si="0"/>
        <v>0</v>
      </c>
      <c r="I27" s="46">
        <f t="shared" si="1"/>
        <v>0</v>
      </c>
      <c r="J27" s="36"/>
      <c r="K27" s="37" t="s">
        <v>26</v>
      </c>
    </row>
    <row r="28" spans="1:11" ht="14.25">
      <c r="A28" s="44" t="s">
        <v>78</v>
      </c>
      <c r="B28" s="44" t="s">
        <v>79</v>
      </c>
      <c r="C28" s="44"/>
      <c r="D28" s="45" t="s">
        <v>80</v>
      </c>
      <c r="E28" s="45">
        <v>23</v>
      </c>
      <c r="F28" s="45" t="s">
        <v>25</v>
      </c>
      <c r="G28" s="46">
        <v>424.1</v>
      </c>
      <c r="H28" s="47">
        <f t="shared" si="0"/>
        <v>0</v>
      </c>
      <c r="I28" s="46">
        <f t="shared" si="1"/>
        <v>0</v>
      </c>
      <c r="J28" s="36"/>
      <c r="K28" s="37" t="s">
        <v>26</v>
      </c>
    </row>
    <row r="29" spans="1:11" ht="14.25">
      <c r="A29" s="44" t="s">
        <v>81</v>
      </c>
      <c r="B29" s="44" t="s">
        <v>82</v>
      </c>
      <c r="C29" s="44"/>
      <c r="D29" s="45" t="s">
        <v>83</v>
      </c>
      <c r="E29" s="45">
        <v>40</v>
      </c>
      <c r="F29" s="45" t="s">
        <v>25</v>
      </c>
      <c r="G29" s="46">
        <v>551.6</v>
      </c>
      <c r="H29" s="47">
        <f t="shared" si="0"/>
        <v>0</v>
      </c>
      <c r="I29" s="46">
        <f t="shared" si="1"/>
        <v>0</v>
      </c>
      <c r="J29" s="36"/>
      <c r="K29" s="37" t="s">
        <v>26</v>
      </c>
    </row>
    <row r="30" spans="1:11" ht="14.25">
      <c r="A30" s="44" t="s">
        <v>84</v>
      </c>
      <c r="B30" s="44" t="s">
        <v>85</v>
      </c>
      <c r="C30" s="44"/>
      <c r="D30" s="45" t="s">
        <v>86</v>
      </c>
      <c r="E30" s="45">
        <v>81</v>
      </c>
      <c r="F30" s="45" t="s">
        <v>25</v>
      </c>
      <c r="G30" s="46">
        <v>719.1500000000001</v>
      </c>
      <c r="H30" s="47">
        <f t="shared" si="0"/>
        <v>0</v>
      </c>
      <c r="I30" s="46">
        <f t="shared" si="1"/>
        <v>0</v>
      </c>
      <c r="J30" s="36"/>
      <c r="K30" s="37" t="s">
        <v>26</v>
      </c>
    </row>
    <row r="31" spans="1:11" ht="14.25">
      <c r="A31" s="44" t="s">
        <v>87</v>
      </c>
      <c r="B31" s="44" t="s">
        <v>88</v>
      </c>
      <c r="C31" s="44"/>
      <c r="D31" s="45" t="s">
        <v>89</v>
      </c>
      <c r="E31" s="45">
        <v>7.25</v>
      </c>
      <c r="F31" s="45" t="s">
        <v>25</v>
      </c>
      <c r="G31" s="46">
        <v>112.75</v>
      </c>
      <c r="H31" s="47">
        <f t="shared" si="0"/>
        <v>0</v>
      </c>
      <c r="I31" s="46">
        <f t="shared" si="1"/>
        <v>0</v>
      </c>
      <c r="J31" s="36"/>
      <c r="K31" s="37" t="s">
        <v>26</v>
      </c>
    </row>
    <row r="32" spans="1:11" ht="14.25">
      <c r="A32" s="44" t="s">
        <v>90</v>
      </c>
      <c r="B32" s="44" t="s">
        <v>91</v>
      </c>
      <c r="C32" s="44"/>
      <c r="D32" s="45" t="s">
        <v>92</v>
      </c>
      <c r="E32" s="45">
        <v>3.64</v>
      </c>
      <c r="F32" s="45" t="s">
        <v>25</v>
      </c>
      <c r="G32" s="46">
        <v>77.2</v>
      </c>
      <c r="H32" s="47">
        <f t="shared" si="0"/>
        <v>0</v>
      </c>
      <c r="I32" s="46">
        <f t="shared" si="1"/>
        <v>0</v>
      </c>
      <c r="J32" s="36"/>
      <c r="K32" s="37" t="s">
        <v>26</v>
      </c>
    </row>
    <row r="33" spans="1:11" ht="14.25">
      <c r="A33" s="44" t="s">
        <v>93</v>
      </c>
      <c r="B33" s="44" t="s">
        <v>94</v>
      </c>
      <c r="C33" s="44"/>
      <c r="D33" s="45" t="s">
        <v>95</v>
      </c>
      <c r="E33" s="45">
        <v>4.08</v>
      </c>
      <c r="F33" s="45" t="s">
        <v>25</v>
      </c>
      <c r="G33" s="46">
        <v>74.3</v>
      </c>
      <c r="H33" s="47">
        <f t="shared" si="0"/>
        <v>0</v>
      </c>
      <c r="I33" s="46">
        <f t="shared" si="1"/>
        <v>0</v>
      </c>
      <c r="J33" s="36"/>
      <c r="K33" s="37" t="s">
        <v>26</v>
      </c>
    </row>
    <row r="34" spans="1:11" ht="14.25">
      <c r="A34" s="44" t="s">
        <v>96</v>
      </c>
      <c r="B34" s="44" t="s">
        <v>97</v>
      </c>
      <c r="C34" s="44"/>
      <c r="D34" s="45" t="s">
        <v>98</v>
      </c>
      <c r="E34" s="45">
        <v>6.94</v>
      </c>
      <c r="F34" s="45" t="s">
        <v>25</v>
      </c>
      <c r="G34" s="46">
        <v>119.75</v>
      </c>
      <c r="H34" s="47">
        <f t="shared" si="0"/>
        <v>0</v>
      </c>
      <c r="I34" s="46">
        <f t="shared" si="1"/>
        <v>0</v>
      </c>
      <c r="J34" s="36"/>
      <c r="K34" s="37" t="s">
        <v>26</v>
      </c>
    </row>
    <row r="35" spans="1:11" ht="14.25">
      <c r="A35" s="44" t="s">
        <v>99</v>
      </c>
      <c r="B35" s="44" t="s">
        <v>100</v>
      </c>
      <c r="C35" s="44"/>
      <c r="D35" s="45" t="s">
        <v>101</v>
      </c>
      <c r="E35" s="45">
        <v>8.38</v>
      </c>
      <c r="F35" s="45" t="s">
        <v>25</v>
      </c>
      <c r="G35" s="46">
        <v>149.75</v>
      </c>
      <c r="H35" s="47">
        <f t="shared" si="0"/>
        <v>0</v>
      </c>
      <c r="I35" s="46">
        <f t="shared" si="1"/>
        <v>0</v>
      </c>
      <c r="J35" s="36"/>
      <c r="K35" s="37" t="s">
        <v>26</v>
      </c>
    </row>
    <row r="36" spans="1:11" ht="14.25">
      <c r="A36" s="44" t="s">
        <v>102</v>
      </c>
      <c r="B36" s="44" t="s">
        <v>103</v>
      </c>
      <c r="C36" s="44"/>
      <c r="D36" s="45" t="s">
        <v>104</v>
      </c>
      <c r="E36" s="45">
        <v>23.15</v>
      </c>
      <c r="F36" s="45" t="s">
        <v>25</v>
      </c>
      <c r="G36" s="46">
        <v>334.15</v>
      </c>
      <c r="H36" s="47">
        <f t="shared" si="0"/>
        <v>0</v>
      </c>
      <c r="I36" s="46">
        <f t="shared" si="1"/>
        <v>0</v>
      </c>
      <c r="J36" s="36"/>
      <c r="K36" s="37" t="s">
        <v>26</v>
      </c>
    </row>
    <row r="37" spans="1:11" ht="14.25">
      <c r="A37" s="44" t="s">
        <v>105</v>
      </c>
      <c r="B37" s="44" t="s">
        <v>106</v>
      </c>
      <c r="C37" s="44"/>
      <c r="D37" s="45" t="s">
        <v>107</v>
      </c>
      <c r="E37" s="45">
        <v>7.28</v>
      </c>
      <c r="F37" s="45" t="s">
        <v>25</v>
      </c>
      <c r="G37" s="46">
        <v>146.55</v>
      </c>
      <c r="H37" s="47">
        <f t="shared" si="0"/>
        <v>0</v>
      </c>
      <c r="I37" s="46">
        <f t="shared" si="1"/>
        <v>0</v>
      </c>
      <c r="J37" s="36"/>
      <c r="K37" s="37" t="s">
        <v>26</v>
      </c>
    </row>
    <row r="38" spans="1:11" ht="14.25">
      <c r="A38" s="44" t="s">
        <v>108</v>
      </c>
      <c r="B38" s="44" t="s">
        <v>109</v>
      </c>
      <c r="C38" s="44" t="s">
        <v>110</v>
      </c>
      <c r="D38" s="45" t="s">
        <v>111</v>
      </c>
      <c r="E38" s="45">
        <v>8.16</v>
      </c>
      <c r="F38" s="45" t="s">
        <v>25</v>
      </c>
      <c r="G38" s="46">
        <v>146.55</v>
      </c>
      <c r="H38" s="47">
        <f t="shared" si="0"/>
        <v>0</v>
      </c>
      <c r="I38" s="46">
        <f t="shared" si="1"/>
        <v>0</v>
      </c>
      <c r="J38" s="36"/>
      <c r="K38" s="37" t="s">
        <v>26</v>
      </c>
    </row>
    <row r="39" spans="1:11" ht="14.25">
      <c r="A39" s="44" t="s">
        <v>112</v>
      </c>
      <c r="B39" s="44" t="s">
        <v>113</v>
      </c>
      <c r="C39" s="44"/>
      <c r="D39" s="45" t="s">
        <v>114</v>
      </c>
      <c r="E39" s="45">
        <v>14.11</v>
      </c>
      <c r="F39" s="45" t="s">
        <v>25</v>
      </c>
      <c r="G39" s="46">
        <v>191.8</v>
      </c>
      <c r="H39" s="47">
        <f t="shared" si="0"/>
        <v>0</v>
      </c>
      <c r="I39" s="46">
        <f t="shared" si="1"/>
        <v>0</v>
      </c>
      <c r="J39" s="36"/>
      <c r="K39" s="37" t="s">
        <v>26</v>
      </c>
    </row>
    <row r="40" spans="1:11" ht="14.25">
      <c r="A40" s="44" t="s">
        <v>115</v>
      </c>
      <c r="B40" s="44" t="s">
        <v>116</v>
      </c>
      <c r="C40" s="44"/>
      <c r="D40" s="45" t="s">
        <v>117</v>
      </c>
      <c r="E40" s="45">
        <v>21.83</v>
      </c>
      <c r="F40" s="45" t="s">
        <v>25</v>
      </c>
      <c r="G40" s="46">
        <v>382.4</v>
      </c>
      <c r="H40" s="47">
        <f t="shared" si="0"/>
        <v>0</v>
      </c>
      <c r="I40" s="46">
        <f t="shared" si="1"/>
        <v>0</v>
      </c>
      <c r="J40" s="36"/>
      <c r="K40" s="37" t="s">
        <v>26</v>
      </c>
    </row>
    <row r="41" spans="1:11" ht="14.25">
      <c r="A41" s="44" t="s">
        <v>118</v>
      </c>
      <c r="B41" s="44" t="s">
        <v>119</v>
      </c>
      <c r="C41" s="44"/>
      <c r="D41" s="45" t="s">
        <v>120</v>
      </c>
      <c r="E41" s="45">
        <v>8.05</v>
      </c>
      <c r="F41" s="45" t="s">
        <v>25</v>
      </c>
      <c r="G41" s="46">
        <v>134.95000000000002</v>
      </c>
      <c r="H41" s="47">
        <f t="shared" si="0"/>
        <v>0</v>
      </c>
      <c r="I41" s="46">
        <f t="shared" si="1"/>
        <v>0</v>
      </c>
      <c r="J41" s="36"/>
      <c r="K41" s="37" t="s">
        <v>26</v>
      </c>
    </row>
    <row r="42" spans="1:11" ht="14.25">
      <c r="A42" s="44" t="s">
        <v>121</v>
      </c>
      <c r="B42" s="44" t="s">
        <v>122</v>
      </c>
      <c r="C42" s="44"/>
      <c r="D42" s="45" t="s">
        <v>123</v>
      </c>
      <c r="E42" s="45">
        <v>13.01</v>
      </c>
      <c r="F42" s="45" t="s">
        <v>25</v>
      </c>
      <c r="G42" s="46">
        <v>229.5</v>
      </c>
      <c r="H42" s="47">
        <f t="shared" si="0"/>
        <v>0</v>
      </c>
      <c r="I42" s="46">
        <f t="shared" si="1"/>
        <v>0</v>
      </c>
      <c r="J42" s="36"/>
      <c r="K42" s="37" t="s">
        <v>26</v>
      </c>
    </row>
    <row r="43" spans="1:11" ht="14.25">
      <c r="A43" s="44" t="s">
        <v>124</v>
      </c>
      <c r="B43" s="44" t="s">
        <v>125</v>
      </c>
      <c r="C43" s="44"/>
      <c r="D43" s="45" t="s">
        <v>126</v>
      </c>
      <c r="E43" s="45">
        <v>21.38</v>
      </c>
      <c r="F43" s="45" t="s">
        <v>25</v>
      </c>
      <c r="G43" s="46">
        <v>386.65</v>
      </c>
      <c r="H43" s="47">
        <f t="shared" si="0"/>
        <v>0</v>
      </c>
      <c r="I43" s="46">
        <f t="shared" si="1"/>
        <v>0</v>
      </c>
      <c r="J43" s="36"/>
      <c r="K43" s="37" t="s">
        <v>26</v>
      </c>
    </row>
    <row r="44" spans="1:11" ht="14.25">
      <c r="A44" s="44" t="s">
        <v>127</v>
      </c>
      <c r="B44" s="44" t="s">
        <v>128</v>
      </c>
      <c r="C44" s="44" t="s">
        <v>110</v>
      </c>
      <c r="D44" s="45" t="s">
        <v>129</v>
      </c>
      <c r="E44" s="45">
        <v>37.04</v>
      </c>
      <c r="F44" s="45" t="s">
        <v>25</v>
      </c>
      <c r="G44" s="46">
        <v>660.8</v>
      </c>
      <c r="H44" s="47">
        <f t="shared" si="0"/>
        <v>0</v>
      </c>
      <c r="I44" s="46">
        <f t="shared" si="1"/>
        <v>0</v>
      </c>
      <c r="J44" s="36"/>
      <c r="K44" s="37" t="s">
        <v>26</v>
      </c>
    </row>
    <row r="45" spans="1:11" ht="14.25">
      <c r="A45" s="44" t="s">
        <v>130</v>
      </c>
      <c r="B45" s="44" t="s">
        <v>131</v>
      </c>
      <c r="C45" s="44"/>
      <c r="D45" s="45" t="s">
        <v>132</v>
      </c>
      <c r="E45" s="45">
        <v>12.79</v>
      </c>
      <c r="F45" s="45" t="s">
        <v>25</v>
      </c>
      <c r="G45" s="46">
        <v>256.90000000000003</v>
      </c>
      <c r="H45" s="47">
        <f t="shared" si="0"/>
        <v>0</v>
      </c>
      <c r="I45" s="46">
        <f t="shared" si="1"/>
        <v>0</v>
      </c>
      <c r="J45" s="36"/>
      <c r="K45" s="37" t="s">
        <v>26</v>
      </c>
    </row>
    <row r="46" spans="1:11" ht="14.25">
      <c r="A46" s="44" t="s">
        <v>133</v>
      </c>
      <c r="B46" s="44" t="s">
        <v>134</v>
      </c>
      <c r="C46" s="44"/>
      <c r="D46" s="45" t="s">
        <v>135</v>
      </c>
      <c r="E46" s="45">
        <v>15.43</v>
      </c>
      <c r="F46" s="45" t="s">
        <v>25</v>
      </c>
      <c r="G46" s="46">
        <v>272.5</v>
      </c>
      <c r="H46" s="47">
        <f t="shared" si="0"/>
        <v>0</v>
      </c>
      <c r="I46" s="46">
        <f t="shared" si="1"/>
        <v>0</v>
      </c>
      <c r="J46" s="36"/>
      <c r="K46" s="37" t="s">
        <v>26</v>
      </c>
    </row>
    <row r="47" spans="1:11" ht="14.25">
      <c r="A47" s="44" t="s">
        <v>136</v>
      </c>
      <c r="B47" s="44" t="s">
        <v>137</v>
      </c>
      <c r="C47" s="44"/>
      <c r="D47" s="45" t="s">
        <v>138</v>
      </c>
      <c r="E47" s="45">
        <v>20.72</v>
      </c>
      <c r="F47" s="45" t="s">
        <v>25</v>
      </c>
      <c r="G47" s="46">
        <v>387.35</v>
      </c>
      <c r="H47" s="47">
        <f t="shared" si="0"/>
        <v>0</v>
      </c>
      <c r="I47" s="46">
        <f t="shared" si="1"/>
        <v>0</v>
      </c>
      <c r="J47" s="36"/>
      <c r="K47" s="37" t="s">
        <v>26</v>
      </c>
    </row>
    <row r="48" spans="1:11" ht="14.25">
      <c r="A48" s="44" t="s">
        <v>139</v>
      </c>
      <c r="B48" s="44" t="s">
        <v>140</v>
      </c>
      <c r="C48" s="44"/>
      <c r="D48" s="45" t="s">
        <v>141</v>
      </c>
      <c r="E48" s="45">
        <v>36.16</v>
      </c>
      <c r="F48" s="45" t="s">
        <v>25</v>
      </c>
      <c r="G48" s="46">
        <v>641.25</v>
      </c>
      <c r="H48" s="47">
        <f t="shared" si="0"/>
        <v>0</v>
      </c>
      <c r="I48" s="46">
        <f t="shared" si="1"/>
        <v>0</v>
      </c>
      <c r="J48" s="36"/>
      <c r="K48" s="37" t="s">
        <v>26</v>
      </c>
    </row>
    <row r="49" spans="1:11" ht="14.25">
      <c r="A49" s="44" t="s">
        <v>142</v>
      </c>
      <c r="B49" s="44" t="s">
        <v>143</v>
      </c>
      <c r="C49" s="44"/>
      <c r="D49" s="45" t="s">
        <v>144</v>
      </c>
      <c r="E49" s="45">
        <v>19.84</v>
      </c>
      <c r="F49" s="45" t="s">
        <v>25</v>
      </c>
      <c r="G49" s="46">
        <v>491</v>
      </c>
      <c r="H49" s="47">
        <f t="shared" si="0"/>
        <v>0</v>
      </c>
      <c r="I49" s="46">
        <f t="shared" si="1"/>
        <v>0</v>
      </c>
      <c r="J49" s="36"/>
      <c r="K49" s="37" t="s">
        <v>26</v>
      </c>
    </row>
    <row r="50" spans="1:11" ht="14.25">
      <c r="A50" s="44" t="s">
        <v>145</v>
      </c>
      <c r="B50" s="44" t="s">
        <v>146</v>
      </c>
      <c r="C50" s="44" t="s">
        <v>110</v>
      </c>
      <c r="D50" s="45" t="s">
        <v>147</v>
      </c>
      <c r="E50" s="45">
        <v>35.27</v>
      </c>
      <c r="F50" s="45" t="s">
        <v>25</v>
      </c>
      <c r="G50" s="46">
        <v>879.2</v>
      </c>
      <c r="H50" s="47">
        <f t="shared" si="0"/>
        <v>0</v>
      </c>
      <c r="I50" s="46">
        <f t="shared" si="1"/>
        <v>0</v>
      </c>
      <c r="J50" s="36"/>
      <c r="K50" s="37" t="s">
        <v>26</v>
      </c>
    </row>
    <row r="51" spans="1:11" ht="14.25">
      <c r="A51" s="44" t="s">
        <v>148</v>
      </c>
      <c r="B51" s="44" t="s">
        <v>149</v>
      </c>
      <c r="C51" s="44" t="s">
        <v>110</v>
      </c>
      <c r="D51" s="45" t="s">
        <v>150</v>
      </c>
      <c r="E51" s="45">
        <v>33.95</v>
      </c>
      <c r="F51" s="45" t="s">
        <v>25</v>
      </c>
      <c r="G51" s="46">
        <v>581.35</v>
      </c>
      <c r="H51" s="47">
        <f t="shared" si="0"/>
        <v>0</v>
      </c>
      <c r="I51" s="46">
        <f t="shared" si="1"/>
        <v>0</v>
      </c>
      <c r="J51" s="36"/>
      <c r="K51" s="37" t="s">
        <v>26</v>
      </c>
    </row>
    <row r="52" spans="1:11" ht="14.25">
      <c r="A52" s="44" t="s">
        <v>151</v>
      </c>
      <c r="B52" s="44" t="s">
        <v>152</v>
      </c>
      <c r="C52" s="44"/>
      <c r="D52" s="45" t="s">
        <v>153</v>
      </c>
      <c r="E52" s="45">
        <v>51.37</v>
      </c>
      <c r="F52" s="45" t="s">
        <v>25</v>
      </c>
      <c r="G52" s="46">
        <v>990.35</v>
      </c>
      <c r="H52" s="47">
        <f t="shared" si="0"/>
        <v>0</v>
      </c>
      <c r="I52" s="46">
        <f t="shared" si="1"/>
        <v>0</v>
      </c>
      <c r="J52" s="36"/>
      <c r="K52" s="37" t="s">
        <v>26</v>
      </c>
    </row>
    <row r="53" spans="1:11" ht="14.25">
      <c r="A53" s="44" t="s">
        <v>154</v>
      </c>
      <c r="B53" s="44" t="s">
        <v>155</v>
      </c>
      <c r="C53" s="44"/>
      <c r="D53" s="45" t="s">
        <v>156</v>
      </c>
      <c r="E53" s="45">
        <v>48.5</v>
      </c>
      <c r="F53" s="45" t="s">
        <v>25</v>
      </c>
      <c r="G53" s="46">
        <v>940.3</v>
      </c>
      <c r="H53" s="47">
        <f t="shared" si="0"/>
        <v>0</v>
      </c>
      <c r="I53" s="46">
        <f t="shared" si="1"/>
        <v>0</v>
      </c>
      <c r="J53" s="36"/>
      <c r="K53" s="37" t="s">
        <v>26</v>
      </c>
    </row>
    <row r="54" spans="1:11" ht="14.25">
      <c r="A54" s="44" t="s">
        <v>157</v>
      </c>
      <c r="B54" s="44" t="s">
        <v>158</v>
      </c>
      <c r="C54" s="44"/>
      <c r="D54" s="45" t="s">
        <v>159</v>
      </c>
      <c r="E54" s="45">
        <v>81</v>
      </c>
      <c r="F54" s="45" t="s">
        <v>25</v>
      </c>
      <c r="G54" s="46">
        <v>966.45</v>
      </c>
      <c r="H54" s="47">
        <f t="shared" si="0"/>
        <v>0</v>
      </c>
      <c r="I54" s="46">
        <f t="shared" si="1"/>
        <v>0</v>
      </c>
      <c r="J54" s="36"/>
      <c r="K54" s="37" t="s">
        <v>26</v>
      </c>
    </row>
    <row r="55" spans="1:11" ht="14.25">
      <c r="A55" s="44" t="s">
        <v>160</v>
      </c>
      <c r="B55" s="44" t="s">
        <v>161</v>
      </c>
      <c r="C55" s="44"/>
      <c r="D55" s="45" t="s">
        <v>162</v>
      </c>
      <c r="E55" s="45">
        <v>72</v>
      </c>
      <c r="F55" s="45" t="s">
        <v>25</v>
      </c>
      <c r="G55" s="46">
        <v>1030.05</v>
      </c>
      <c r="H55" s="47">
        <f t="shared" si="0"/>
        <v>0</v>
      </c>
      <c r="I55" s="46">
        <f t="shared" si="1"/>
        <v>0</v>
      </c>
      <c r="J55" s="36"/>
      <c r="K55" s="37" t="s">
        <v>26</v>
      </c>
    </row>
    <row r="56" spans="1:11" ht="14.25">
      <c r="A56" s="44" t="s">
        <v>163</v>
      </c>
      <c r="B56" s="44" t="s">
        <v>164</v>
      </c>
      <c r="C56" s="44"/>
      <c r="D56" s="45" t="s">
        <v>165</v>
      </c>
      <c r="E56" s="45">
        <v>5.07</v>
      </c>
      <c r="F56" s="45" t="s">
        <v>25</v>
      </c>
      <c r="G56" s="46">
        <v>20.65</v>
      </c>
      <c r="H56" s="47">
        <f t="shared" si="0"/>
        <v>0</v>
      </c>
      <c r="I56" s="46">
        <f t="shared" si="1"/>
        <v>0</v>
      </c>
      <c r="J56" s="36"/>
      <c r="K56" s="37" t="s">
        <v>26</v>
      </c>
    </row>
    <row r="57" spans="1:11" ht="14.25">
      <c r="A57" s="44" t="s">
        <v>166</v>
      </c>
      <c r="B57" s="44" t="s">
        <v>167</v>
      </c>
      <c r="C57" s="44"/>
      <c r="D57" s="45" t="s">
        <v>168</v>
      </c>
      <c r="E57" s="45">
        <v>7.16</v>
      </c>
      <c r="F57" s="45" t="s">
        <v>25</v>
      </c>
      <c r="G57" s="46">
        <v>29.8</v>
      </c>
      <c r="H57" s="47">
        <f t="shared" si="0"/>
        <v>0</v>
      </c>
      <c r="I57" s="46">
        <f t="shared" si="1"/>
        <v>0</v>
      </c>
      <c r="J57" s="36"/>
      <c r="K57" s="37" t="s">
        <v>26</v>
      </c>
    </row>
    <row r="58" spans="1:11" ht="14.25">
      <c r="A58" s="44" t="s">
        <v>169</v>
      </c>
      <c r="B58" s="44" t="s">
        <v>170</v>
      </c>
      <c r="C58" s="44"/>
      <c r="D58" s="45" t="s">
        <v>171</v>
      </c>
      <c r="E58" s="45">
        <v>9.15</v>
      </c>
      <c r="F58" s="45" t="s">
        <v>25</v>
      </c>
      <c r="G58" s="46">
        <v>39.550000000000004</v>
      </c>
      <c r="H58" s="47">
        <f t="shared" si="0"/>
        <v>0</v>
      </c>
      <c r="I58" s="46">
        <f t="shared" si="1"/>
        <v>0</v>
      </c>
      <c r="J58" s="36"/>
      <c r="K58" s="37" t="s">
        <v>26</v>
      </c>
    </row>
    <row r="59" spans="1:11" ht="14.25">
      <c r="A59" s="44" t="s">
        <v>172</v>
      </c>
      <c r="B59" s="44" t="s">
        <v>173</v>
      </c>
      <c r="C59" s="44"/>
      <c r="D59" s="45" t="s">
        <v>174</v>
      </c>
      <c r="E59" s="45">
        <v>14.88</v>
      </c>
      <c r="F59" s="45" t="s">
        <v>25</v>
      </c>
      <c r="G59" s="46">
        <v>55.650000000000006</v>
      </c>
      <c r="H59" s="47">
        <f t="shared" si="0"/>
        <v>0</v>
      </c>
      <c r="I59" s="46">
        <f t="shared" si="1"/>
        <v>0</v>
      </c>
      <c r="J59" s="36"/>
      <c r="K59" s="37" t="s">
        <v>26</v>
      </c>
    </row>
    <row r="60" spans="1:11" ht="14.25">
      <c r="A60" s="44" t="s">
        <v>175</v>
      </c>
      <c r="B60" s="44" t="s">
        <v>176</v>
      </c>
      <c r="C60" s="44"/>
      <c r="D60" s="45" t="s">
        <v>177</v>
      </c>
      <c r="E60" s="45">
        <v>23.48</v>
      </c>
      <c r="F60" s="45" t="s">
        <v>25</v>
      </c>
      <c r="G60" s="46">
        <v>75.5</v>
      </c>
      <c r="H60" s="47">
        <f t="shared" si="0"/>
        <v>0</v>
      </c>
      <c r="I60" s="46">
        <f t="shared" si="1"/>
        <v>0</v>
      </c>
      <c r="J60" s="36"/>
      <c r="K60" s="37" t="s">
        <v>26</v>
      </c>
    </row>
    <row r="61" spans="1:11" ht="14.25">
      <c r="A61" s="44" t="s">
        <v>178</v>
      </c>
      <c r="B61" s="44" t="s">
        <v>179</v>
      </c>
      <c r="C61" s="44"/>
      <c r="D61" s="45" t="s">
        <v>180</v>
      </c>
      <c r="E61" s="45">
        <v>36.6</v>
      </c>
      <c r="F61" s="45" t="s">
        <v>25</v>
      </c>
      <c r="G61" s="46">
        <v>170.15</v>
      </c>
      <c r="H61" s="47">
        <f t="shared" si="0"/>
        <v>0</v>
      </c>
      <c r="I61" s="46">
        <f t="shared" si="1"/>
        <v>0</v>
      </c>
      <c r="J61" s="36"/>
      <c r="K61" s="37" t="s">
        <v>26</v>
      </c>
    </row>
    <row r="62" spans="1:11" ht="14.25">
      <c r="A62" s="44" t="s">
        <v>181</v>
      </c>
      <c r="B62" s="44" t="s">
        <v>182</v>
      </c>
      <c r="C62" s="44"/>
      <c r="D62" s="45" t="s">
        <v>183</v>
      </c>
      <c r="E62" s="45">
        <v>58.86</v>
      </c>
      <c r="F62" s="45" t="s">
        <v>25</v>
      </c>
      <c r="G62" s="46">
        <v>229.95</v>
      </c>
      <c r="H62" s="47">
        <f t="shared" si="0"/>
        <v>0</v>
      </c>
      <c r="I62" s="46">
        <f t="shared" si="1"/>
        <v>0</v>
      </c>
      <c r="J62" s="36"/>
      <c r="K62" s="37" t="s">
        <v>26</v>
      </c>
    </row>
    <row r="63" spans="1:11" ht="14.25">
      <c r="A63" s="44" t="s">
        <v>184</v>
      </c>
      <c r="B63" s="44" t="s">
        <v>185</v>
      </c>
      <c r="C63" s="44"/>
      <c r="D63" s="45" t="s">
        <v>186</v>
      </c>
      <c r="E63" s="45">
        <v>88.62</v>
      </c>
      <c r="F63" s="45" t="s">
        <v>25</v>
      </c>
      <c r="G63" s="46">
        <v>317.35</v>
      </c>
      <c r="H63" s="47">
        <f t="shared" si="0"/>
        <v>0</v>
      </c>
      <c r="I63" s="46">
        <f t="shared" si="1"/>
        <v>0</v>
      </c>
      <c r="J63" s="36"/>
      <c r="K63" s="37" t="s">
        <v>26</v>
      </c>
    </row>
    <row r="64" spans="1:11" ht="14.25">
      <c r="A64" s="44" t="s">
        <v>187</v>
      </c>
      <c r="B64" s="44" t="s">
        <v>188</v>
      </c>
      <c r="C64" s="44"/>
      <c r="D64" s="45" t="s">
        <v>189</v>
      </c>
      <c r="E64" s="45">
        <v>2.89</v>
      </c>
      <c r="F64" s="45" t="s">
        <v>25</v>
      </c>
      <c r="G64" s="46">
        <v>79.10000000000001</v>
      </c>
      <c r="H64" s="47">
        <f t="shared" si="0"/>
        <v>0</v>
      </c>
      <c r="I64" s="46">
        <f t="shared" si="1"/>
        <v>0</v>
      </c>
      <c r="J64" s="36"/>
      <c r="K64" s="37" t="s">
        <v>26</v>
      </c>
    </row>
    <row r="65" spans="1:11" ht="14.25">
      <c r="A65" s="44" t="s">
        <v>190</v>
      </c>
      <c r="B65" s="44" t="s">
        <v>191</v>
      </c>
      <c r="C65" s="44"/>
      <c r="D65" s="45" t="s">
        <v>192</v>
      </c>
      <c r="E65" s="45">
        <v>4.17</v>
      </c>
      <c r="F65" s="45" t="s">
        <v>25</v>
      </c>
      <c r="G65" s="46">
        <v>101.80000000000001</v>
      </c>
      <c r="H65" s="47">
        <f t="shared" si="0"/>
        <v>0</v>
      </c>
      <c r="I65" s="46">
        <f t="shared" si="1"/>
        <v>0</v>
      </c>
      <c r="J65" s="36"/>
      <c r="K65" s="37" t="s">
        <v>26</v>
      </c>
    </row>
    <row r="66" spans="1:11" ht="14.25">
      <c r="A66" s="44" t="s">
        <v>193</v>
      </c>
      <c r="B66" s="44" t="s">
        <v>194</v>
      </c>
      <c r="C66" s="44"/>
      <c r="D66" s="45" t="s">
        <v>195</v>
      </c>
      <c r="E66" s="45">
        <v>6</v>
      </c>
      <c r="F66" s="45" t="s">
        <v>25</v>
      </c>
      <c r="G66" s="46">
        <v>141.3</v>
      </c>
      <c r="H66" s="47">
        <f t="shared" si="0"/>
        <v>0</v>
      </c>
      <c r="I66" s="46">
        <f t="shared" si="1"/>
        <v>0</v>
      </c>
      <c r="J66" s="36"/>
      <c r="K66" s="37" t="s">
        <v>26</v>
      </c>
    </row>
    <row r="67" spans="1:11" ht="14.25">
      <c r="A67" s="44" t="s">
        <v>196</v>
      </c>
      <c r="B67" s="44" t="s">
        <v>197</v>
      </c>
      <c r="C67" s="44"/>
      <c r="D67" s="45" t="s">
        <v>198</v>
      </c>
      <c r="E67" s="45">
        <v>8.11</v>
      </c>
      <c r="F67" s="45" t="s">
        <v>25</v>
      </c>
      <c r="G67" s="46">
        <v>168.2</v>
      </c>
      <c r="H67" s="47">
        <f t="shared" si="0"/>
        <v>0</v>
      </c>
      <c r="I67" s="46">
        <f t="shared" si="1"/>
        <v>0</v>
      </c>
      <c r="J67" s="36"/>
      <c r="K67" s="37" t="s">
        <v>26</v>
      </c>
    </row>
    <row r="68" spans="1:11" ht="14.25">
      <c r="A68" s="44" t="s">
        <v>199</v>
      </c>
      <c r="B68" s="44" t="s">
        <v>200</v>
      </c>
      <c r="C68" s="44"/>
      <c r="D68" s="45" t="s">
        <v>201</v>
      </c>
      <c r="E68" s="45">
        <v>12.13</v>
      </c>
      <c r="F68" s="45" t="s">
        <v>25</v>
      </c>
      <c r="G68" s="46">
        <v>239.75</v>
      </c>
      <c r="H68" s="47">
        <f t="shared" si="0"/>
        <v>0</v>
      </c>
      <c r="I68" s="46">
        <f t="shared" si="1"/>
        <v>0</v>
      </c>
      <c r="J68" s="36"/>
      <c r="K68" s="37" t="s">
        <v>26</v>
      </c>
    </row>
    <row r="69" spans="1:11" ht="14.25">
      <c r="A69" s="44" t="s">
        <v>202</v>
      </c>
      <c r="B69" s="44" t="s">
        <v>203</v>
      </c>
      <c r="C69" s="44"/>
      <c r="D69" s="45" t="s">
        <v>204</v>
      </c>
      <c r="E69" s="45">
        <v>15.5</v>
      </c>
      <c r="F69" s="45" t="s">
        <v>25</v>
      </c>
      <c r="G69" s="46">
        <v>345.45000000000005</v>
      </c>
      <c r="H69" s="47">
        <f t="shared" si="0"/>
        <v>0</v>
      </c>
      <c r="I69" s="46">
        <f t="shared" si="1"/>
        <v>0</v>
      </c>
      <c r="J69" s="36"/>
      <c r="K69" s="37" t="s">
        <v>26</v>
      </c>
    </row>
    <row r="70" spans="1:11" ht="14.25">
      <c r="A70" s="44" t="s">
        <v>205</v>
      </c>
      <c r="B70" s="44" t="s">
        <v>206</v>
      </c>
      <c r="C70" s="44"/>
      <c r="D70" s="45" t="s">
        <v>207</v>
      </c>
      <c r="E70" s="45">
        <v>16.5</v>
      </c>
      <c r="F70" s="45" t="s">
        <v>25</v>
      </c>
      <c r="G70" s="46">
        <v>387</v>
      </c>
      <c r="H70" s="47">
        <f t="shared" si="0"/>
        <v>0</v>
      </c>
      <c r="I70" s="46">
        <f t="shared" si="1"/>
        <v>0</v>
      </c>
      <c r="J70" s="36"/>
      <c r="K70" s="37" t="s">
        <v>26</v>
      </c>
    </row>
    <row r="71" spans="1:11" ht="14.25">
      <c r="A71" s="44" t="s">
        <v>208</v>
      </c>
      <c r="B71" s="44" t="s">
        <v>209</v>
      </c>
      <c r="C71" s="44"/>
      <c r="D71" s="45" t="s">
        <v>210</v>
      </c>
      <c r="E71" s="45">
        <v>26</v>
      </c>
      <c r="F71" s="45" t="s">
        <v>25</v>
      </c>
      <c r="G71" s="46">
        <v>576.5500000000001</v>
      </c>
      <c r="H71" s="47">
        <f t="shared" si="0"/>
        <v>0</v>
      </c>
      <c r="I71" s="46">
        <f t="shared" si="1"/>
        <v>0</v>
      </c>
      <c r="J71" s="36"/>
      <c r="K71" s="37" t="s">
        <v>26</v>
      </c>
    </row>
    <row r="72" spans="1:11" ht="14.25">
      <c r="A72" s="44" t="s">
        <v>211</v>
      </c>
      <c r="B72" s="44" t="s">
        <v>212</v>
      </c>
      <c r="C72" s="44"/>
      <c r="D72" s="45" t="s">
        <v>213</v>
      </c>
      <c r="E72" s="45">
        <v>20</v>
      </c>
      <c r="F72" s="45" t="s">
        <v>25</v>
      </c>
      <c r="G72" s="46">
        <v>663.5</v>
      </c>
      <c r="H72" s="47">
        <f t="shared" si="0"/>
        <v>0</v>
      </c>
      <c r="I72" s="46">
        <f t="shared" si="1"/>
        <v>0</v>
      </c>
      <c r="J72" s="36"/>
      <c r="K72" s="37" t="s">
        <v>26</v>
      </c>
    </row>
  </sheetData>
  <sheetProtection password="DC4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2021-01-18T17:59:21Z</dcterms:modified>
  <cp:category/>
  <cp:version/>
  <cp:contentType/>
  <cp:contentStatus/>
  <cp:revision>5</cp:revision>
</cp:coreProperties>
</file>