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SS-0221 STAINLESS VALV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<sst xmlns="http://schemas.openxmlformats.org/spreadsheetml/2006/main" count="467" uniqueCount="292">
  <si>
    <t>EDMUND A. GRAY COMPANY  -  INTERACTIVE PRICING</t>
  </si>
  <si>
    <t>ENTER YOUR MULTIPLIER(S) HERE</t>
  </si>
  <si>
    <t>STAINLESS STEEL (316) VALVES</t>
  </si>
  <si>
    <t>MULTIPLIER</t>
  </si>
  <si>
    <t>BALL, GATE, CHECK – IMPORTED</t>
  </si>
  <si>
    <t>STAINLESS VALVES</t>
  </si>
  <si>
    <t>SHEET #</t>
  </si>
  <si>
    <t>VSS-0221</t>
  </si>
  <si>
    <t>Supersedes:   NONE (NEW PRODUCT)</t>
  </si>
  <si>
    <t>Effective Date:  02/15/2021</t>
  </si>
  <si>
    <t>Please visit https://www.eagray.com/resources/certs/pcs.html for applicable Policies &amp; Conditions of Sale.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</si>
  <si>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</si>
  <si>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</si>
  <si>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</si>
  <si>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</si>
  <si>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</si>
  <si>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</si>
  <si>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</si>
  <si>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</si>
  <si>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</si>
  <si>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</si>
  <si>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</si>
  <si>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VSBT1F3-02</t>
  </si>
  <si>
    <t>1/4 S316 BAL VAL TH 1K FP 3P</t>
  </si>
  <si>
    <t>675135045211</t>
  </si>
  <si>
    <t>1</t>
  </si>
  <si>
    <t>VSS</t>
  </si>
  <si>
    <t>VSBT1F3-03</t>
  </si>
  <si>
    <t>3/8 S316 BAL VAL TH 1K FP 3P</t>
  </si>
  <si>
    <t>675135045228</t>
  </si>
  <si>
    <t>VSBT1F3-04</t>
  </si>
  <si>
    <t>1/2 S316 BAL VAL TH 1K FP 3P</t>
  </si>
  <si>
    <t>675135045235</t>
  </si>
  <si>
    <t>VSBT1F3-05</t>
  </si>
  <si>
    <t>3/4 S316 BAL VAL TH 1K FP 3P</t>
  </si>
  <si>
    <t>675135045242</t>
  </si>
  <si>
    <t>VSBT1F3-06</t>
  </si>
  <si>
    <t>1 S316 BAL VAL TH 1K FP 3P</t>
  </si>
  <si>
    <t>675135045259</t>
  </si>
  <si>
    <t>VSBT1F3-07</t>
  </si>
  <si>
    <t>1-1/4 S316 BAL VAL TH 1K FP 3P</t>
  </si>
  <si>
    <t>675135045266</t>
  </si>
  <si>
    <t>VSBT1F3-08</t>
  </si>
  <si>
    <t>1-1/2 S316 BAL VAL TH 1K FP 3P</t>
  </si>
  <si>
    <t>675135045273</t>
  </si>
  <si>
    <t>VSBT1F3-09</t>
  </si>
  <si>
    <t>2 S316 BAL VAL TH 1K FP 3P</t>
  </si>
  <si>
    <t>675135045280</t>
  </si>
  <si>
    <t>VSBT1F3-11</t>
  </si>
  <si>
    <t>3 S316 BAL VAL TH 1K FP 3P</t>
  </si>
  <si>
    <t>675135045297</t>
  </si>
  <si>
    <t>VSBT1F3-13</t>
  </si>
  <si>
    <t>4 S316 BAL VAL TH 1K FP 3P</t>
  </si>
  <si>
    <t>675135045303</t>
  </si>
  <si>
    <t>VSBT1L3-03</t>
  </si>
  <si>
    <t>3/8 S316 BAL VAL TH 1K LP 3W</t>
  </si>
  <si>
    <t>675135045341</t>
  </si>
  <si>
    <t>VSBT1L3-04</t>
  </si>
  <si>
    <t>1/2 S316 BAL VAL TH 1K LP 3W</t>
  </si>
  <si>
    <t>675135045358</t>
  </si>
  <si>
    <t>VSBT1L3-05</t>
  </si>
  <si>
    <t>3/4 S316 BAL VAL TH 1K LP 3W</t>
  </si>
  <si>
    <t>675135045365</t>
  </si>
  <si>
    <t>VSBT1L3-06</t>
  </si>
  <si>
    <t>1 S316 BAL VAL TH 1K LP 3W</t>
  </si>
  <si>
    <t>675135045372</t>
  </si>
  <si>
    <t>VSBT1L3-08</t>
  </si>
  <si>
    <t>1-1/2 S316 BAL VAL TH 1K LP 3W</t>
  </si>
  <si>
    <t>675135045389</t>
  </si>
  <si>
    <t>VSBT1L3-09</t>
  </si>
  <si>
    <t>2 S316 BAL VAL TH 1K LP 3W</t>
  </si>
  <si>
    <t>675135045396</t>
  </si>
  <si>
    <t>VSBT1RK-06</t>
  </si>
  <si>
    <t>1 S316 BAL VAL 3P REPKIT</t>
  </si>
  <si>
    <t>675135045402</t>
  </si>
  <si>
    <t>VSBT1RK-08</t>
  </si>
  <si>
    <t>1-1/2 S316 BAL VAL 3P REPKIT</t>
  </si>
  <si>
    <t>675135045419</t>
  </si>
  <si>
    <t>VSBT1RK-09</t>
  </si>
  <si>
    <t>2 S316 BAL VAL 3P REPKIT</t>
  </si>
  <si>
    <t>675135045426</t>
  </si>
  <si>
    <t>VSBT1RK-10</t>
  </si>
  <si>
    <t>2-1/2 S316 BAL VAL 3P REPKIT</t>
  </si>
  <si>
    <t>675135045433</t>
  </si>
  <si>
    <t>VSBT1RK-11</t>
  </si>
  <si>
    <t>3 S316 BAL VAL 3P REPKIT</t>
  </si>
  <si>
    <t>675135045440</t>
  </si>
  <si>
    <t>VSBT1RK-13</t>
  </si>
  <si>
    <t>4 S316 BAL VAL 3P REPKIT</t>
  </si>
  <si>
    <t>675135045457</t>
  </si>
  <si>
    <t>VSBTEF2-02</t>
  </si>
  <si>
    <t>1/4 S316 BAL VAL TH EC FP 2P</t>
  </si>
  <si>
    <t>675135045556</t>
  </si>
  <si>
    <t>VSBTEF2-03</t>
  </si>
  <si>
    <t>3/8 S316 BAL VAL TH EC FP 2P</t>
  </si>
  <si>
    <t>675135045563</t>
  </si>
  <si>
    <t>VSBTEF2-04</t>
  </si>
  <si>
    <t>1/2 S316 BAL VAL TH EC FP 2P</t>
  </si>
  <si>
    <t>675135045570</t>
  </si>
  <si>
    <t>VSBTEF2-05</t>
  </si>
  <si>
    <t>3/4 S316 BAL VAL TH EC FP 2P</t>
  </si>
  <si>
    <t>675135045587</t>
  </si>
  <si>
    <t>VSBTEF2-06</t>
  </si>
  <si>
    <t>1 S316 BAL VAL TH EC FP 2P</t>
  </si>
  <si>
    <t>675135045594</t>
  </si>
  <si>
    <t>VSBTEF2-07</t>
  </si>
  <si>
    <t>1-1/4 S316 BAL VAL TH EC FP 2P</t>
  </si>
  <si>
    <t>675135045600</t>
  </si>
  <si>
    <t>VSBTEF2-08</t>
  </si>
  <si>
    <t>1-1/2 S316 BAL VAL TH EC FP 2P</t>
  </si>
  <si>
    <t>675135045617</t>
  </si>
  <si>
    <t>VSBTEF2-09</t>
  </si>
  <si>
    <t>2 S316 BAL VAL TH EC FP 2P</t>
  </si>
  <si>
    <t>675135045624</t>
  </si>
  <si>
    <t>VSBTEF2-10</t>
  </si>
  <si>
    <t>2-1/2 S316 BAL VAL TH EC FP 2P</t>
  </si>
  <si>
    <t>675135045631</t>
  </si>
  <si>
    <t>VSBTEF2-11</t>
  </si>
  <si>
    <t>3 S316 BAL VAL TH EC FP 2P</t>
  </si>
  <si>
    <t>675135045648</t>
  </si>
  <si>
    <t>VSBTEF2-13</t>
  </si>
  <si>
    <t>4 S316 BAL VAL TH EC FP 2P</t>
  </si>
  <si>
    <t>675135045655</t>
  </si>
  <si>
    <t>VSBTES1-02</t>
  </si>
  <si>
    <t>1/4 S316 BAL VAL TH EC SP 1P</t>
  </si>
  <si>
    <t>675135045679</t>
  </si>
  <si>
    <t>VSBTES1-03</t>
  </si>
  <si>
    <t>3/8 S316 BAL VAL TH EC SP 1P</t>
  </si>
  <si>
    <t>675135045686</t>
  </si>
  <si>
    <t>VSBTES1-04</t>
  </si>
  <si>
    <t>1/2 S316 BAL VAL TH EC SP 1P</t>
  </si>
  <si>
    <t>675135045693</t>
  </si>
  <si>
    <t>VSBTES1-05</t>
  </si>
  <si>
    <t>3/4 S316 BAL VAL TH EC SP 1P</t>
  </si>
  <si>
    <t>675135045709</t>
  </si>
  <si>
    <t>VSBTES1-06</t>
  </si>
  <si>
    <t>1 S316 BAL VAL TH EC SP 1P</t>
  </si>
  <si>
    <t>675135045716</t>
  </si>
  <si>
    <t>VSBTES1-07</t>
  </si>
  <si>
    <t>1-1/4 S316 BAL VAL TH EC SP 1P</t>
  </si>
  <si>
    <t>675135045723</t>
  </si>
  <si>
    <t>VSBTES1-08</t>
  </si>
  <si>
    <t>1-1/2 S316 BAL VAL TH EC SP 1P</t>
  </si>
  <si>
    <t>675135045730</t>
  </si>
  <si>
    <t>VSBTES1-09</t>
  </si>
  <si>
    <t>2 S316 BAL VAL TH EC SP 1P</t>
  </si>
  <si>
    <t>675135045747</t>
  </si>
  <si>
    <t>VSBWFD-13</t>
  </si>
  <si>
    <t>4 BAL VAL WAF FLG DIN STD</t>
  </si>
  <si>
    <t>675135045754</t>
  </si>
  <si>
    <t>VSBWFF-09</t>
  </si>
  <si>
    <t>2 S316 BAL VAL WF 1K FP</t>
  </si>
  <si>
    <t>675135045761</t>
  </si>
  <si>
    <t>VSBWFF-11</t>
  </si>
  <si>
    <t>3 S316 BAL VAL WF 1K FP</t>
  </si>
  <si>
    <t>675135045778</t>
  </si>
  <si>
    <t>VSBWFF-13</t>
  </si>
  <si>
    <t>4 S316 BAL VAL WF 1K FP</t>
  </si>
  <si>
    <t>675135045785</t>
  </si>
  <si>
    <t>VSBWFF-14</t>
  </si>
  <si>
    <t>5 S316 BAL VAL WF 1K FP</t>
  </si>
  <si>
    <t>675135045792</t>
  </si>
  <si>
    <t>VSBWFF-15</t>
  </si>
  <si>
    <t>6 S316 BAL VAL WF 1K FP</t>
  </si>
  <si>
    <t>675135045808</t>
  </si>
  <si>
    <t>VSBWFRK-09</t>
  </si>
  <si>
    <t>2 S316 BAL VAL WF REPKIT</t>
  </si>
  <si>
    <t>675135045822</t>
  </si>
  <si>
    <t>VSBWFRK-11</t>
  </si>
  <si>
    <t>3 S316 BAL VAL WF REPKIT</t>
  </si>
  <si>
    <t>675135045839</t>
  </si>
  <si>
    <t>VSBWFRK-13</t>
  </si>
  <si>
    <t>4 S316 BAL VAL WF REPKIT</t>
  </si>
  <si>
    <t>675135045846</t>
  </si>
  <si>
    <t>VSBWFRK-15</t>
  </si>
  <si>
    <t>6 S316 BAL VAL WF REPKIT</t>
  </si>
  <si>
    <t>675135045853</t>
  </si>
  <si>
    <t>VSCT2S-04</t>
  </si>
  <si>
    <t>1/2 S316 CHK VAL TH 200 SWNG</t>
  </si>
  <si>
    <t>675135045860</t>
  </si>
  <si>
    <t>VSCT2S-05</t>
  </si>
  <si>
    <t>3/4 S316 CHK VAL TH 200 SWNG</t>
  </si>
  <si>
    <t>675135045877</t>
  </si>
  <si>
    <t>VSCT2S-06</t>
  </si>
  <si>
    <t>1 S316 CHK VAL TH 200 SWNG</t>
  </si>
  <si>
    <t>675135045884</t>
  </si>
  <si>
    <t>VSCT2S-07</t>
  </si>
  <si>
    <t>1-1/4 S316 CHK VAL TH 200 SWNG</t>
  </si>
  <si>
    <t>675135045891</t>
  </si>
  <si>
    <t>VSCT2S-08</t>
  </si>
  <si>
    <t>1-1/2 S316 CHK VAL TH 200 SWNG</t>
  </si>
  <si>
    <t>675135045907</t>
  </si>
  <si>
    <t>VSCT2S-09</t>
  </si>
  <si>
    <t>2 S316 CHK VAL TH 200 SWNG</t>
  </si>
  <si>
    <t>675135045914</t>
  </si>
  <si>
    <t>VSCT2S-10</t>
  </si>
  <si>
    <t>2-1/2 S316 CHK VAL TH 200 SWNG</t>
  </si>
  <si>
    <t>675135045921</t>
  </si>
  <si>
    <t>VSCT2S-11</t>
  </si>
  <si>
    <t>3 S316 CHK VAL TH 200 SWNG</t>
  </si>
  <si>
    <t>675135045938</t>
  </si>
  <si>
    <t>VSCT2S-13</t>
  </si>
  <si>
    <t>4 S316 CHK VAL TH 200 SWNG</t>
  </si>
  <si>
    <t>675135045945</t>
  </si>
  <si>
    <t>VSCT6Y-02</t>
  </si>
  <si>
    <t>1/4 S316 CHK VALV TH 600 Y-SPR</t>
  </si>
  <si>
    <t>675135045952</t>
  </si>
  <si>
    <t>VSCT6Y-03</t>
  </si>
  <si>
    <t>3/8 S316 CHK VALV TH 600 Y-SPR</t>
  </si>
  <si>
    <t>675135045969</t>
  </si>
  <si>
    <t>VSCT6Y-04</t>
  </si>
  <si>
    <t>1/2 S316 CHK VALV TH 600 Y-SPR</t>
  </si>
  <si>
    <t>675135045976</t>
  </si>
  <si>
    <t>VSCT6Y-05</t>
  </si>
  <si>
    <t>3/4 S316 CHK VALV TH 600 Y-SPR</t>
  </si>
  <si>
    <t>675135045983</t>
  </si>
  <si>
    <t>VSCT6Y-06</t>
  </si>
  <si>
    <t>1 S316 CHK VALV TH 600 Y-SPR</t>
  </si>
  <si>
    <t>675135045990</t>
  </si>
  <si>
    <t>VSGT2F-04</t>
  </si>
  <si>
    <t>1/2 S316 GAT VAL TH 200# FP</t>
  </si>
  <si>
    <t>675135046003</t>
  </si>
  <si>
    <t>VSGT2F-05</t>
  </si>
  <si>
    <t>3/4 S316 GAT VAL TH 200# FP</t>
  </si>
  <si>
    <t>675135046010</t>
  </si>
  <si>
    <t>VSGT2F-06</t>
  </si>
  <si>
    <t>1 S316 GAT VAL TH 200# FP</t>
  </si>
  <si>
    <t>675135046027</t>
  </si>
  <si>
    <t>VSGT2F-07</t>
  </si>
  <si>
    <t>1-1/4 S316 GAT VAL TH 200# FP</t>
  </si>
  <si>
    <t>675135046034</t>
  </si>
  <si>
    <t>VSGT2F-08</t>
  </si>
  <si>
    <t>1-1/2 S316 GAT VAL TH 200# FP</t>
  </si>
  <si>
    <t>675135046041</t>
  </si>
  <si>
    <t>VSGT2F-09</t>
  </si>
  <si>
    <t>2 S316 GAT VAL TH 200# FP</t>
  </si>
  <si>
    <t>675135046058</t>
  </si>
  <si>
    <t>VSTYS6-04</t>
  </si>
  <si>
    <t>1/2 SS STRNR Y TH 600 RP</t>
  </si>
  <si>
    <t>675135046102</t>
  </si>
  <si>
    <t>VSTYS6-05</t>
  </si>
  <si>
    <t>3/4 SS STRNR Y TH 600 RP</t>
  </si>
  <si>
    <t>675135046119</t>
  </si>
  <si>
    <t>VSTYS6-06</t>
  </si>
  <si>
    <t>1 SS STRNR Y TH 600 RP</t>
  </si>
  <si>
    <t>675135046126</t>
  </si>
  <si>
    <t>VSTYS6-08</t>
  </si>
  <si>
    <t>1-1/2 SS STRNR Y TH 600 RP</t>
  </si>
  <si>
    <t>675135046133</t>
  </si>
  <si>
    <t>VSTYS6-09</t>
  </si>
  <si>
    <t>2 SS STRNR Y TH 600 RP</t>
  </si>
  <si>
    <t>675135046140</t>
  </si>
  <si>
    <t>VSXRS4M-04</t>
  </si>
  <si>
    <t>1/2 S316 YSTR REPL SCREEN 40M</t>
  </si>
  <si>
    <t>675135046225</t>
  </si>
  <si>
    <t>VSXRS6M-05</t>
  </si>
  <si>
    <t>3/4 S316 YSTR REPL SCREEN 60M</t>
  </si>
  <si>
    <t>675135046232</t>
  </si>
  <si>
    <t>VSXRS6M-06</t>
  </si>
  <si>
    <t>1 S316 YSTR REPL SCREEN 60M</t>
  </si>
  <si>
    <t>675135046249</t>
  </si>
  <si>
    <t>VSXRS6M-09</t>
  </si>
  <si>
    <t>2 S316 YSTR REPL SCREEN 60M</t>
  </si>
  <si>
    <t>675135046256</t>
  </si>
  <si>
    <t>VSYS-RS-G</t>
  </si>
  <si>
    <t>1/2 40 MESH Y-STR REPL SCREEN</t>
  </si>
  <si>
    <t>675135055272</t>
  </si>
  <si>
    <t>SAV</t>
  </si>
  <si>
    <t>VSYS-RS-I</t>
  </si>
  <si>
    <t>3/4 60MESH Y-STR REPL SCREEN</t>
  </si>
  <si>
    <t>675135055289</t>
  </si>
  <si>
    <t>VSYS-RS-K</t>
  </si>
  <si>
    <t>1 60MESH Y-STR REPL SCREEN</t>
  </si>
  <si>
    <t>675135055296</t>
  </si>
  <si>
    <t>VSYS-RS-N</t>
  </si>
  <si>
    <t>2 60MESH Y-STR REPL SCREEN</t>
  </si>
  <si>
    <t>675135055302</t>
  </si>
  <si>
    <t>VSYST4-G</t>
  </si>
  <si>
    <t>1/2  Y-STRAINER 316 600#</t>
  </si>
  <si>
    <t>675135055319</t>
  </si>
  <si>
    <t>VSYST4-I</t>
  </si>
  <si>
    <t>3/4  Y-STRAINER 316 600#</t>
  </si>
  <si>
    <t>675135055326</t>
  </si>
  <si>
    <t>VSYST4-K</t>
  </si>
  <si>
    <t>1  Y-STRAINER 316 600#</t>
  </si>
  <si>
    <t>675135055333</t>
  </si>
  <si>
    <t>VSYST4-M</t>
  </si>
  <si>
    <t>1-1/2  Y-STRAINER 316 600#</t>
  </si>
  <si>
    <t>675135055340</t>
  </si>
  <si>
    <t>VSYST4-N</t>
  </si>
  <si>
    <t>2  Y-STRAINER 316 600#</t>
  </si>
  <si>
    <t>675135055357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</si>
</sst>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5" borderId="0" xfId="0" applyFont="1" applyFill="1" applyAlignment="1" applyProtection="1">
      <alignment/>
      <protection hidden="1"/>
    </xf>
    <xf numFmtId="164" fontId="15" fillId="5" borderId="0" xfId="0" applyFont="1" applyFill="1" applyAlignment="1" applyProtection="1">
      <alignment horizontal="right"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98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5" width="11.421875" style="1" customWidth="1"/>
    <col min="236" max="239" width="11.421875" style="4" customWidth="1"/>
    <col min="240" max="16384" width="11.421875" style="0" customWidth="1"/>
  </cols>
  <sheetData>
    <row r="1" spans="1:238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B1" s="10"/>
      <c r="IC1" s="10"/>
      <c r="ID1" s="10"/>
    </row>
    <row r="2" spans="1:235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Y2" s="10"/>
      <c r="HZ2" s="10"/>
      <c r="IA2" s="10"/>
    </row>
    <row r="3" spans="1:235" s="9" customFormat="1" ht="18.75" customHeight="1">
      <c r="A3" s="17" t="s">
        <v>4</v>
      </c>
      <c r="B3" s="17"/>
      <c r="C3" s="17"/>
      <c r="D3" s="6"/>
      <c r="E3" s="12"/>
      <c r="F3" s="18" t="s">
        <v>5</v>
      </c>
      <c r="G3" s="18"/>
      <c r="H3" s="19">
        <v>0</v>
      </c>
      <c r="I3" s="16"/>
      <c r="J3" s="16"/>
      <c r="K3" s="16"/>
      <c r="HY3" s="10"/>
      <c r="HZ3" s="10"/>
      <c r="IA3" s="10"/>
    </row>
    <row r="4" spans="1:231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16"/>
      <c r="G4" s="16"/>
      <c r="H4" s="16"/>
      <c r="I4" s="16"/>
      <c r="J4" s="16"/>
      <c r="K4" s="16"/>
      <c r="HU4" s="10"/>
      <c r="HV4" s="10"/>
      <c r="HW4" s="10"/>
    </row>
    <row r="5" spans="1:231" s="9" customFormat="1" ht="18.75" customHeight="1">
      <c r="A5" s="7"/>
      <c r="B5" s="22"/>
      <c r="C5" s="23" t="s">
        <v>9</v>
      </c>
      <c r="D5" s="24"/>
      <c r="E5" s="25"/>
      <c r="F5" s="16"/>
      <c r="G5" s="16"/>
      <c r="H5" s="16"/>
      <c r="I5" s="16"/>
      <c r="J5" s="16"/>
      <c r="K5" s="16"/>
      <c r="HU5" s="10"/>
      <c r="HV5" s="10"/>
      <c r="HW5" s="10"/>
    </row>
    <row r="6" spans="1:231" s="9" customFormat="1" ht="18.75" customHeight="1">
      <c r="A6" s="26" t="s">
        <v>10</v>
      </c>
      <c r="B6" s="26"/>
      <c r="C6" s="26"/>
      <c r="D6" s="27"/>
      <c r="E6" s="28"/>
      <c r="F6" s="16"/>
      <c r="G6" s="16"/>
      <c r="H6" s="16"/>
      <c r="I6" s="16"/>
      <c r="J6" s="16"/>
      <c r="K6" s="16"/>
      <c r="HU6" s="10"/>
      <c r="HV6" s="10"/>
      <c r="HW6" s="10"/>
    </row>
    <row r="7" spans="1:231" s="9" customFormat="1" ht="18.75" customHeight="1">
      <c r="A7" s="29" t="s">
        <v>11</v>
      </c>
      <c r="B7" s="29"/>
      <c r="C7" s="29"/>
      <c r="D7" s="27"/>
      <c r="E7" s="30"/>
      <c r="F7" s="16"/>
      <c r="G7" s="16"/>
      <c r="H7" s="16"/>
      <c r="I7" s="16"/>
      <c r="J7" s="16"/>
      <c r="K7" s="16"/>
      <c r="HU7" s="10"/>
      <c r="HV7" s="10"/>
      <c r="HW7" s="10"/>
    </row>
    <row r="8" spans="1:11" ht="14.25">
      <c r="A8" s="31"/>
      <c r="B8" s="31"/>
      <c r="C8" s="32"/>
      <c r="D8" s="32"/>
      <c r="E8" s="33"/>
      <c r="F8" s="34"/>
      <c r="G8" s="34"/>
      <c r="H8" s="35"/>
      <c r="I8" s="35"/>
      <c r="J8" s="36"/>
      <c r="K8" s="37"/>
    </row>
    <row r="9" spans="1:11" s="43" customFormat="1" ht="13.5">
      <c r="A9" s="38" t="s">
        <v>12</v>
      </c>
      <c r="B9" s="38" t="s">
        <v>13</v>
      </c>
      <c r="C9" s="38" t="s">
        <v>14</v>
      </c>
      <c r="D9" s="39" t="s">
        <v>15</v>
      </c>
      <c r="E9" s="39" t="s">
        <v>16</v>
      </c>
      <c r="F9" s="39" t="s">
        <v>17</v>
      </c>
      <c r="G9" s="39" t="s">
        <v>18</v>
      </c>
      <c r="H9" s="40" t="s">
        <v>19</v>
      </c>
      <c r="I9" s="39" t="s">
        <v>20</v>
      </c>
      <c r="J9" s="41"/>
      <c r="K9" s="42" t="s">
        <v>21</v>
      </c>
    </row>
    <row r="10" spans="1:11" ht="14.25">
      <c r="A10" s="44" t="s">
        <v>22</v>
      </c>
      <c r="B10" s="44" t="s">
        <v>23</v>
      </c>
      <c r="C10" s="44"/>
      <c r="D10" s="45" t="s">
        <v>24</v>
      </c>
      <c r="E10" s="45">
        <v>0.84</v>
      </c>
      <c r="F10" s="45" t="s">
        <v>25</v>
      </c>
      <c r="G10" s="46">
        <v>42.400000000000006</v>
      </c>
      <c r="H10" s="47">
        <f aca="true" t="shared" si="0" ref="H10:H98">$H$3</f>
        <v>0</v>
      </c>
      <c r="I10" s="46">
        <f aca="true" t="shared" si="1" ref="I10:I98">_xlfn.CEILING.MATH(G10*H10,0.001)</f>
        <v>0</v>
      </c>
      <c r="J10" s="36"/>
      <c r="K10" s="37" t="s">
        <v>26</v>
      </c>
    </row>
    <row r="11" spans="1:11" ht="14.25">
      <c r="A11" s="44" t="s">
        <v>27</v>
      </c>
      <c r="B11" s="44" t="s">
        <v>28</v>
      </c>
      <c r="C11" s="44"/>
      <c r="D11" s="45" t="s">
        <v>29</v>
      </c>
      <c r="E11" s="45">
        <v>0.79</v>
      </c>
      <c r="F11" s="45" t="s">
        <v>25</v>
      </c>
      <c r="G11" s="46">
        <v>39.75</v>
      </c>
      <c r="H11" s="47">
        <f t="shared" si="0"/>
        <v>0</v>
      </c>
      <c r="I11" s="46">
        <f t="shared" si="1"/>
        <v>0</v>
      </c>
      <c r="J11" s="36"/>
      <c r="K11" s="37" t="s">
        <v>26</v>
      </c>
    </row>
    <row r="12" spans="1:11" ht="14.25">
      <c r="A12" s="44" t="s">
        <v>30</v>
      </c>
      <c r="B12" s="44" t="s">
        <v>31</v>
      </c>
      <c r="C12" s="44"/>
      <c r="D12" s="45" t="s">
        <v>32</v>
      </c>
      <c r="E12" s="45">
        <v>0.95</v>
      </c>
      <c r="F12" s="45" t="s">
        <v>25</v>
      </c>
      <c r="G12" s="46">
        <v>36.300000000000004</v>
      </c>
      <c r="H12" s="47">
        <f t="shared" si="0"/>
        <v>0</v>
      </c>
      <c r="I12" s="46">
        <f t="shared" si="1"/>
        <v>0</v>
      </c>
      <c r="J12" s="36"/>
      <c r="K12" s="37" t="s">
        <v>26</v>
      </c>
    </row>
    <row r="13" spans="1:11" ht="14.25">
      <c r="A13" s="44" t="s">
        <v>33</v>
      </c>
      <c r="B13" s="44" t="s">
        <v>34</v>
      </c>
      <c r="C13" s="44"/>
      <c r="D13" s="45" t="s">
        <v>35</v>
      </c>
      <c r="E13" s="45">
        <v>1.52</v>
      </c>
      <c r="F13" s="45" t="s">
        <v>25</v>
      </c>
      <c r="G13" s="46">
        <v>51.7</v>
      </c>
      <c r="H13" s="47">
        <f t="shared" si="0"/>
        <v>0</v>
      </c>
      <c r="I13" s="46">
        <f t="shared" si="1"/>
        <v>0</v>
      </c>
      <c r="J13" s="36"/>
      <c r="K13" s="37" t="s">
        <v>26</v>
      </c>
    </row>
    <row r="14" spans="1:11" ht="14.25">
      <c r="A14" s="44" t="s">
        <v>36</v>
      </c>
      <c r="B14" s="44" t="s">
        <v>37</v>
      </c>
      <c r="C14" s="44"/>
      <c r="D14" s="45" t="s">
        <v>38</v>
      </c>
      <c r="E14" s="45">
        <v>2.29</v>
      </c>
      <c r="F14" s="45" t="s">
        <v>25</v>
      </c>
      <c r="G14" s="46">
        <v>61.6</v>
      </c>
      <c r="H14" s="47">
        <f t="shared" si="0"/>
        <v>0</v>
      </c>
      <c r="I14" s="46">
        <f t="shared" si="1"/>
        <v>0</v>
      </c>
      <c r="J14" s="36"/>
      <c r="K14" s="37" t="s">
        <v>26</v>
      </c>
    </row>
    <row r="15" spans="1:11" ht="14.25">
      <c r="A15" s="44" t="s">
        <v>39</v>
      </c>
      <c r="B15" s="44" t="s">
        <v>40</v>
      </c>
      <c r="C15" s="44"/>
      <c r="D15" s="45" t="s">
        <v>41</v>
      </c>
      <c r="E15" s="45">
        <v>3.57</v>
      </c>
      <c r="F15" s="45" t="s">
        <v>25</v>
      </c>
      <c r="G15" s="46">
        <v>113.30000000000001</v>
      </c>
      <c r="H15" s="47">
        <f t="shared" si="0"/>
        <v>0</v>
      </c>
      <c r="I15" s="46">
        <f t="shared" si="1"/>
        <v>0</v>
      </c>
      <c r="J15" s="36"/>
      <c r="K15" s="37" t="s">
        <v>26</v>
      </c>
    </row>
    <row r="16" spans="1:11" ht="14.25">
      <c r="A16" s="44" t="s">
        <v>42</v>
      </c>
      <c r="B16" s="44" t="s">
        <v>43</v>
      </c>
      <c r="C16" s="44"/>
      <c r="D16" s="45" t="s">
        <v>44</v>
      </c>
      <c r="E16" s="45">
        <v>5.05</v>
      </c>
      <c r="F16" s="45" t="s">
        <v>25</v>
      </c>
      <c r="G16" s="46">
        <v>137.5</v>
      </c>
      <c r="H16" s="47">
        <f t="shared" si="0"/>
        <v>0</v>
      </c>
      <c r="I16" s="46">
        <f t="shared" si="1"/>
        <v>0</v>
      </c>
      <c r="J16" s="36"/>
      <c r="K16" s="37" t="s">
        <v>26</v>
      </c>
    </row>
    <row r="17" spans="1:11" ht="14.25">
      <c r="A17" s="44" t="s">
        <v>45</v>
      </c>
      <c r="B17" s="44" t="s">
        <v>46</v>
      </c>
      <c r="C17" s="44"/>
      <c r="D17" s="45" t="s">
        <v>47</v>
      </c>
      <c r="E17" s="45">
        <v>7.21</v>
      </c>
      <c r="F17" s="45" t="s">
        <v>25</v>
      </c>
      <c r="G17" s="46">
        <v>378.9</v>
      </c>
      <c r="H17" s="47">
        <f t="shared" si="0"/>
        <v>0</v>
      </c>
      <c r="I17" s="46">
        <f t="shared" si="1"/>
        <v>0</v>
      </c>
      <c r="J17" s="36"/>
      <c r="K17" s="37" t="s">
        <v>26</v>
      </c>
    </row>
    <row r="18" spans="1:11" ht="14.25">
      <c r="A18" s="44" t="s">
        <v>48</v>
      </c>
      <c r="B18" s="44" t="s">
        <v>49</v>
      </c>
      <c r="C18" s="44"/>
      <c r="D18" s="45" t="s">
        <v>50</v>
      </c>
      <c r="E18" s="45">
        <v>25.79</v>
      </c>
      <c r="F18" s="45" t="s">
        <v>25</v>
      </c>
      <c r="G18" s="46">
        <v>660</v>
      </c>
      <c r="H18" s="47">
        <f t="shared" si="0"/>
        <v>0</v>
      </c>
      <c r="I18" s="46">
        <f t="shared" si="1"/>
        <v>0</v>
      </c>
      <c r="J18" s="36"/>
      <c r="K18" s="37" t="s">
        <v>26</v>
      </c>
    </row>
    <row r="19" spans="1:11" ht="14.25">
      <c r="A19" s="44" t="s">
        <v>51</v>
      </c>
      <c r="B19" s="44" t="s">
        <v>52</v>
      </c>
      <c r="C19" s="44"/>
      <c r="D19" s="45" t="s">
        <v>53</v>
      </c>
      <c r="E19" s="45">
        <v>48.5</v>
      </c>
      <c r="F19" s="45" t="s">
        <v>25</v>
      </c>
      <c r="G19" s="46">
        <v>1109.8</v>
      </c>
      <c r="H19" s="47">
        <f t="shared" si="0"/>
        <v>0</v>
      </c>
      <c r="I19" s="46">
        <f t="shared" si="1"/>
        <v>0</v>
      </c>
      <c r="J19" s="36"/>
      <c r="K19" s="37" t="s">
        <v>26</v>
      </c>
    </row>
    <row r="20" spans="1:11" ht="14.25">
      <c r="A20" s="44" t="s">
        <v>54</v>
      </c>
      <c r="B20" s="44" t="s">
        <v>55</v>
      </c>
      <c r="C20" s="44"/>
      <c r="D20" s="45" t="s">
        <v>56</v>
      </c>
      <c r="E20" s="45">
        <v>1.2</v>
      </c>
      <c r="F20" s="45" t="s">
        <v>25</v>
      </c>
      <c r="G20" s="46">
        <v>103.65</v>
      </c>
      <c r="H20" s="47">
        <f t="shared" si="0"/>
        <v>0</v>
      </c>
      <c r="I20" s="46">
        <f t="shared" si="1"/>
        <v>0</v>
      </c>
      <c r="J20" s="36"/>
      <c r="K20" s="37" t="s">
        <v>26</v>
      </c>
    </row>
    <row r="21" spans="1:11" ht="14.25">
      <c r="A21" s="44" t="s">
        <v>57</v>
      </c>
      <c r="B21" s="44" t="s">
        <v>58</v>
      </c>
      <c r="C21" s="44"/>
      <c r="D21" s="45" t="s">
        <v>59</v>
      </c>
      <c r="E21" s="45">
        <v>1.9</v>
      </c>
      <c r="F21" s="45" t="s">
        <v>25</v>
      </c>
      <c r="G21" s="46">
        <v>151.6</v>
      </c>
      <c r="H21" s="47">
        <f t="shared" si="0"/>
        <v>0</v>
      </c>
      <c r="I21" s="46">
        <f t="shared" si="1"/>
        <v>0</v>
      </c>
      <c r="J21" s="36"/>
      <c r="K21" s="37" t="s">
        <v>26</v>
      </c>
    </row>
    <row r="22" spans="1:11" ht="14.25">
      <c r="A22" s="44" t="s">
        <v>60</v>
      </c>
      <c r="B22" s="44" t="s">
        <v>61</v>
      </c>
      <c r="C22" s="44"/>
      <c r="D22" s="45" t="s">
        <v>62</v>
      </c>
      <c r="E22" s="45">
        <v>2.6</v>
      </c>
      <c r="F22" s="45" t="s">
        <v>25</v>
      </c>
      <c r="G22" s="46">
        <v>187</v>
      </c>
      <c r="H22" s="47">
        <f t="shared" si="0"/>
        <v>0</v>
      </c>
      <c r="I22" s="46">
        <f t="shared" si="1"/>
        <v>0</v>
      </c>
      <c r="J22" s="36"/>
      <c r="K22" s="37" t="s">
        <v>26</v>
      </c>
    </row>
    <row r="23" spans="1:11" ht="14.25">
      <c r="A23" s="44" t="s">
        <v>63</v>
      </c>
      <c r="B23" s="44" t="s">
        <v>64</v>
      </c>
      <c r="C23" s="44"/>
      <c r="D23" s="45" t="s">
        <v>65</v>
      </c>
      <c r="E23" s="45">
        <v>4.5</v>
      </c>
      <c r="F23" s="45" t="s">
        <v>25</v>
      </c>
      <c r="G23" s="46">
        <v>193.15</v>
      </c>
      <c r="H23" s="47">
        <f t="shared" si="0"/>
        <v>0</v>
      </c>
      <c r="I23" s="46">
        <f t="shared" si="1"/>
        <v>0</v>
      </c>
      <c r="J23" s="36"/>
      <c r="K23" s="37" t="s">
        <v>26</v>
      </c>
    </row>
    <row r="24" spans="1:11" ht="14.25">
      <c r="A24" s="44" t="s">
        <v>66</v>
      </c>
      <c r="B24" s="44" t="s">
        <v>67</v>
      </c>
      <c r="C24" s="44"/>
      <c r="D24" s="45" t="s">
        <v>68</v>
      </c>
      <c r="E24" s="45">
        <v>7.8</v>
      </c>
      <c r="F24" s="45" t="s">
        <v>25</v>
      </c>
      <c r="G24" s="46">
        <v>359.35</v>
      </c>
      <c r="H24" s="47">
        <f t="shared" si="0"/>
        <v>0</v>
      </c>
      <c r="I24" s="46">
        <f t="shared" si="1"/>
        <v>0</v>
      </c>
      <c r="J24" s="36"/>
      <c r="K24" s="37" t="s">
        <v>26</v>
      </c>
    </row>
    <row r="25" spans="1:11" ht="14.25">
      <c r="A25" s="44" t="s">
        <v>69</v>
      </c>
      <c r="B25" s="44" t="s">
        <v>70</v>
      </c>
      <c r="C25" s="44"/>
      <c r="D25" s="45" t="s">
        <v>71</v>
      </c>
      <c r="E25" s="45">
        <v>10.6</v>
      </c>
      <c r="F25" s="45" t="s">
        <v>25</v>
      </c>
      <c r="G25" s="46">
        <v>598.9</v>
      </c>
      <c r="H25" s="47">
        <f t="shared" si="0"/>
        <v>0</v>
      </c>
      <c r="I25" s="46">
        <f t="shared" si="1"/>
        <v>0</v>
      </c>
      <c r="J25" s="36"/>
      <c r="K25" s="37" t="s">
        <v>26</v>
      </c>
    </row>
    <row r="26" spans="1:11" ht="14.25">
      <c r="A26" s="44" t="s">
        <v>72</v>
      </c>
      <c r="B26" s="44" t="s">
        <v>73</v>
      </c>
      <c r="C26" s="44"/>
      <c r="D26" s="45" t="s">
        <v>74</v>
      </c>
      <c r="E26" s="45">
        <v>0.25</v>
      </c>
      <c r="F26" s="45" t="s">
        <v>25</v>
      </c>
      <c r="G26" s="46">
        <v>53.8</v>
      </c>
      <c r="H26" s="47">
        <f t="shared" si="0"/>
        <v>0</v>
      </c>
      <c r="I26" s="46">
        <f t="shared" si="1"/>
        <v>0</v>
      </c>
      <c r="J26" s="36"/>
      <c r="K26" s="37" t="s">
        <v>26</v>
      </c>
    </row>
    <row r="27" spans="1:11" ht="14.25">
      <c r="A27" s="44" t="s">
        <v>75</v>
      </c>
      <c r="B27" s="44" t="s">
        <v>76</v>
      </c>
      <c r="C27" s="44"/>
      <c r="D27" s="45" t="s">
        <v>77</v>
      </c>
      <c r="E27" s="45">
        <v>0.25</v>
      </c>
      <c r="F27" s="45" t="s">
        <v>25</v>
      </c>
      <c r="G27" s="46">
        <v>53.8</v>
      </c>
      <c r="H27" s="47">
        <f t="shared" si="0"/>
        <v>0</v>
      </c>
      <c r="I27" s="46">
        <f t="shared" si="1"/>
        <v>0</v>
      </c>
      <c r="J27" s="36"/>
      <c r="K27" s="37" t="s">
        <v>26</v>
      </c>
    </row>
    <row r="28" spans="1:11" ht="14.25">
      <c r="A28" s="44" t="s">
        <v>78</v>
      </c>
      <c r="B28" s="44" t="s">
        <v>79</v>
      </c>
      <c r="C28" s="44"/>
      <c r="D28" s="45" t="s">
        <v>80</v>
      </c>
      <c r="E28" s="45">
        <v>0.25</v>
      </c>
      <c r="F28" s="45" t="s">
        <v>25</v>
      </c>
      <c r="G28" s="46">
        <v>122.25</v>
      </c>
      <c r="H28" s="47">
        <f t="shared" si="0"/>
        <v>0</v>
      </c>
      <c r="I28" s="46">
        <f t="shared" si="1"/>
        <v>0</v>
      </c>
      <c r="J28" s="36"/>
      <c r="K28" s="37" t="s">
        <v>26</v>
      </c>
    </row>
    <row r="29" spans="1:11" ht="14.25">
      <c r="A29" s="44" t="s">
        <v>81</v>
      </c>
      <c r="B29" s="44" t="s">
        <v>82</v>
      </c>
      <c r="C29" s="44"/>
      <c r="D29" s="45" t="s">
        <v>83</v>
      </c>
      <c r="E29" s="45">
        <v>0.25</v>
      </c>
      <c r="F29" s="45" t="s">
        <v>25</v>
      </c>
      <c r="G29" s="46">
        <v>198</v>
      </c>
      <c r="H29" s="47">
        <f t="shared" si="0"/>
        <v>0</v>
      </c>
      <c r="I29" s="46">
        <f t="shared" si="1"/>
        <v>0</v>
      </c>
      <c r="J29" s="36"/>
      <c r="K29" s="37" t="s">
        <v>26</v>
      </c>
    </row>
    <row r="30" spans="1:11" ht="14.25">
      <c r="A30" s="44" t="s">
        <v>84</v>
      </c>
      <c r="B30" s="44" t="s">
        <v>85</v>
      </c>
      <c r="C30" s="44"/>
      <c r="D30" s="45" t="s">
        <v>86</v>
      </c>
      <c r="E30" s="45">
        <v>0.25</v>
      </c>
      <c r="F30" s="45" t="s">
        <v>25</v>
      </c>
      <c r="G30" s="46">
        <v>239.60000000000002</v>
      </c>
      <c r="H30" s="47">
        <f t="shared" si="0"/>
        <v>0</v>
      </c>
      <c r="I30" s="46">
        <f t="shared" si="1"/>
        <v>0</v>
      </c>
      <c r="J30" s="36"/>
      <c r="K30" s="37" t="s">
        <v>26</v>
      </c>
    </row>
    <row r="31" spans="1:11" ht="14.25">
      <c r="A31" s="44" t="s">
        <v>87</v>
      </c>
      <c r="B31" s="44" t="s">
        <v>88</v>
      </c>
      <c r="C31" s="44"/>
      <c r="D31" s="45" t="s">
        <v>89</v>
      </c>
      <c r="E31" s="45">
        <v>0.25</v>
      </c>
      <c r="F31" s="45" t="s">
        <v>25</v>
      </c>
      <c r="G31" s="46">
        <v>708.9000000000001</v>
      </c>
      <c r="H31" s="47">
        <f t="shared" si="0"/>
        <v>0</v>
      </c>
      <c r="I31" s="46">
        <f t="shared" si="1"/>
        <v>0</v>
      </c>
      <c r="J31" s="36"/>
      <c r="K31" s="37" t="s">
        <v>26</v>
      </c>
    </row>
    <row r="32" spans="1:11" ht="14.25">
      <c r="A32" s="44" t="s">
        <v>90</v>
      </c>
      <c r="B32" s="44" t="s">
        <v>91</v>
      </c>
      <c r="C32" s="44"/>
      <c r="D32" s="45" t="s">
        <v>92</v>
      </c>
      <c r="E32" s="45">
        <v>0.39</v>
      </c>
      <c r="F32" s="45" t="s">
        <v>25</v>
      </c>
      <c r="G32" s="46">
        <v>21.4</v>
      </c>
      <c r="H32" s="47">
        <f t="shared" si="0"/>
        <v>0</v>
      </c>
      <c r="I32" s="46">
        <f t="shared" si="1"/>
        <v>0</v>
      </c>
      <c r="J32" s="36"/>
      <c r="K32" s="37" t="s">
        <v>26</v>
      </c>
    </row>
    <row r="33" spans="1:11" ht="14.25">
      <c r="A33" s="44" t="s">
        <v>93</v>
      </c>
      <c r="B33" s="44" t="s">
        <v>94</v>
      </c>
      <c r="C33" s="44"/>
      <c r="D33" s="45" t="s">
        <v>95</v>
      </c>
      <c r="E33" s="45">
        <v>0.39</v>
      </c>
      <c r="F33" s="45" t="s">
        <v>25</v>
      </c>
      <c r="G33" s="46">
        <v>24.6</v>
      </c>
      <c r="H33" s="47">
        <f t="shared" si="0"/>
        <v>0</v>
      </c>
      <c r="I33" s="46">
        <f t="shared" si="1"/>
        <v>0</v>
      </c>
      <c r="J33" s="36"/>
      <c r="K33" s="37" t="s">
        <v>26</v>
      </c>
    </row>
    <row r="34" spans="1:11" ht="14.25">
      <c r="A34" s="44" t="s">
        <v>96</v>
      </c>
      <c r="B34" s="44" t="s">
        <v>97</v>
      </c>
      <c r="C34" s="44"/>
      <c r="D34" s="45" t="s">
        <v>98</v>
      </c>
      <c r="E34" s="45">
        <v>0.56</v>
      </c>
      <c r="F34" s="45" t="s">
        <v>25</v>
      </c>
      <c r="G34" s="46">
        <v>27.3</v>
      </c>
      <c r="H34" s="47">
        <f t="shared" si="0"/>
        <v>0</v>
      </c>
      <c r="I34" s="46">
        <f t="shared" si="1"/>
        <v>0</v>
      </c>
      <c r="J34" s="36"/>
      <c r="K34" s="37" t="s">
        <v>26</v>
      </c>
    </row>
    <row r="35" spans="1:11" ht="14.25">
      <c r="A35" s="44" t="s">
        <v>99</v>
      </c>
      <c r="B35" s="44" t="s">
        <v>100</v>
      </c>
      <c r="C35" s="44"/>
      <c r="D35" s="45" t="s">
        <v>101</v>
      </c>
      <c r="E35" s="45">
        <v>0.87</v>
      </c>
      <c r="F35" s="45" t="s">
        <v>25</v>
      </c>
      <c r="G35" s="46">
        <v>33.9</v>
      </c>
      <c r="H35" s="47">
        <f t="shared" si="0"/>
        <v>0</v>
      </c>
      <c r="I35" s="46">
        <f t="shared" si="1"/>
        <v>0</v>
      </c>
      <c r="J35" s="36"/>
      <c r="K35" s="37" t="s">
        <v>26</v>
      </c>
    </row>
    <row r="36" spans="1:11" ht="14.25">
      <c r="A36" s="44" t="s">
        <v>102</v>
      </c>
      <c r="B36" s="44" t="s">
        <v>103</v>
      </c>
      <c r="C36" s="44"/>
      <c r="D36" s="45" t="s">
        <v>104</v>
      </c>
      <c r="E36" s="45">
        <v>1.43</v>
      </c>
      <c r="F36" s="45" t="s">
        <v>25</v>
      </c>
      <c r="G36" s="46">
        <v>45.1</v>
      </c>
      <c r="H36" s="47">
        <f t="shared" si="0"/>
        <v>0</v>
      </c>
      <c r="I36" s="46">
        <f t="shared" si="1"/>
        <v>0</v>
      </c>
      <c r="J36" s="36"/>
      <c r="K36" s="37" t="s">
        <v>26</v>
      </c>
    </row>
    <row r="37" spans="1:11" ht="14.25">
      <c r="A37" s="44" t="s">
        <v>105</v>
      </c>
      <c r="B37" s="44" t="s">
        <v>106</v>
      </c>
      <c r="C37" s="44"/>
      <c r="D37" s="45" t="s">
        <v>107</v>
      </c>
      <c r="E37" s="45">
        <v>2.22</v>
      </c>
      <c r="F37" s="45" t="s">
        <v>25</v>
      </c>
      <c r="G37" s="46">
        <v>63.6</v>
      </c>
      <c r="H37" s="47">
        <f t="shared" si="0"/>
        <v>0</v>
      </c>
      <c r="I37" s="46">
        <f t="shared" si="1"/>
        <v>0</v>
      </c>
      <c r="J37" s="36"/>
      <c r="K37" s="37" t="s">
        <v>26</v>
      </c>
    </row>
    <row r="38" spans="1:11" ht="14.25">
      <c r="A38" s="44" t="s">
        <v>108</v>
      </c>
      <c r="B38" s="44" t="s">
        <v>109</v>
      </c>
      <c r="C38" s="44"/>
      <c r="D38" s="45" t="s">
        <v>110</v>
      </c>
      <c r="E38" s="45">
        <v>2.99</v>
      </c>
      <c r="F38" s="45" t="s">
        <v>25</v>
      </c>
      <c r="G38" s="46">
        <v>88</v>
      </c>
      <c r="H38" s="47">
        <f t="shared" si="0"/>
        <v>0</v>
      </c>
      <c r="I38" s="46">
        <f t="shared" si="1"/>
        <v>0</v>
      </c>
      <c r="J38" s="36"/>
      <c r="K38" s="37" t="s">
        <v>26</v>
      </c>
    </row>
    <row r="39" spans="1:11" ht="14.25">
      <c r="A39" s="44" t="s">
        <v>111</v>
      </c>
      <c r="B39" s="44" t="s">
        <v>112</v>
      </c>
      <c r="C39" s="44"/>
      <c r="D39" s="45" t="s">
        <v>113</v>
      </c>
      <c r="E39" s="45">
        <v>5.16</v>
      </c>
      <c r="F39" s="45" t="s">
        <v>25</v>
      </c>
      <c r="G39" s="46">
        <v>141.8</v>
      </c>
      <c r="H39" s="47">
        <f t="shared" si="0"/>
        <v>0</v>
      </c>
      <c r="I39" s="46">
        <f t="shared" si="1"/>
        <v>0</v>
      </c>
      <c r="J39" s="36"/>
      <c r="K39" s="37" t="s">
        <v>26</v>
      </c>
    </row>
    <row r="40" spans="1:11" ht="14.25">
      <c r="A40" s="44" t="s">
        <v>114</v>
      </c>
      <c r="B40" s="44" t="s">
        <v>115</v>
      </c>
      <c r="C40" s="44"/>
      <c r="D40" s="45" t="s">
        <v>116</v>
      </c>
      <c r="E40" s="45">
        <v>10.19</v>
      </c>
      <c r="F40" s="45" t="s">
        <v>25</v>
      </c>
      <c r="G40" s="46">
        <v>550</v>
      </c>
      <c r="H40" s="47">
        <f t="shared" si="0"/>
        <v>0</v>
      </c>
      <c r="I40" s="46">
        <f t="shared" si="1"/>
        <v>0</v>
      </c>
      <c r="J40" s="36"/>
      <c r="K40" s="37" t="s">
        <v>26</v>
      </c>
    </row>
    <row r="41" spans="1:11" ht="14.25">
      <c r="A41" s="44" t="s">
        <v>117</v>
      </c>
      <c r="B41" s="44" t="s">
        <v>118</v>
      </c>
      <c r="C41" s="44"/>
      <c r="D41" s="45" t="s">
        <v>119</v>
      </c>
      <c r="E41" s="45">
        <v>15.45</v>
      </c>
      <c r="F41" s="45" t="s">
        <v>25</v>
      </c>
      <c r="G41" s="46">
        <v>469.35</v>
      </c>
      <c r="H41" s="47">
        <f t="shared" si="0"/>
        <v>0</v>
      </c>
      <c r="I41" s="46">
        <f t="shared" si="1"/>
        <v>0</v>
      </c>
      <c r="J41" s="36"/>
      <c r="K41" s="37" t="s">
        <v>26</v>
      </c>
    </row>
    <row r="42" spans="1:11" ht="14.25">
      <c r="A42" s="44" t="s">
        <v>120</v>
      </c>
      <c r="B42" s="44" t="s">
        <v>121</v>
      </c>
      <c r="C42" s="44"/>
      <c r="D42" s="45" t="s">
        <v>122</v>
      </c>
      <c r="E42" s="45">
        <v>21.3</v>
      </c>
      <c r="F42" s="45" t="s">
        <v>25</v>
      </c>
      <c r="G42" s="46">
        <v>1161.15</v>
      </c>
      <c r="H42" s="47">
        <f t="shared" si="0"/>
        <v>0</v>
      </c>
      <c r="I42" s="46">
        <f t="shared" si="1"/>
        <v>0</v>
      </c>
      <c r="J42" s="36"/>
      <c r="K42" s="37" t="s">
        <v>26</v>
      </c>
    </row>
    <row r="43" spans="1:11" ht="14.25">
      <c r="A43" s="44" t="s">
        <v>123</v>
      </c>
      <c r="B43" s="44" t="s">
        <v>124</v>
      </c>
      <c r="C43" s="44"/>
      <c r="D43" s="45" t="s">
        <v>125</v>
      </c>
      <c r="E43" s="45">
        <v>0.15</v>
      </c>
      <c r="F43" s="45" t="s">
        <v>25</v>
      </c>
      <c r="G43" s="46">
        <v>21.8</v>
      </c>
      <c r="H43" s="47">
        <f t="shared" si="0"/>
        <v>0</v>
      </c>
      <c r="I43" s="46">
        <f t="shared" si="1"/>
        <v>0</v>
      </c>
      <c r="J43" s="36"/>
      <c r="K43" s="37" t="s">
        <v>26</v>
      </c>
    </row>
    <row r="44" spans="1:11" ht="14.25">
      <c r="A44" s="44" t="s">
        <v>126</v>
      </c>
      <c r="B44" s="44" t="s">
        <v>127</v>
      </c>
      <c r="C44" s="44"/>
      <c r="D44" s="45" t="s">
        <v>128</v>
      </c>
      <c r="E44" s="45">
        <v>0.24</v>
      </c>
      <c r="F44" s="45" t="s">
        <v>25</v>
      </c>
      <c r="G44" s="46">
        <v>31.700000000000003</v>
      </c>
      <c r="H44" s="47">
        <f t="shared" si="0"/>
        <v>0</v>
      </c>
      <c r="I44" s="46">
        <f t="shared" si="1"/>
        <v>0</v>
      </c>
      <c r="J44" s="36"/>
      <c r="K44" s="37" t="s">
        <v>26</v>
      </c>
    </row>
    <row r="45" spans="1:11" ht="14.25">
      <c r="A45" s="44" t="s">
        <v>129</v>
      </c>
      <c r="B45" s="44" t="s">
        <v>130</v>
      </c>
      <c r="C45" s="44"/>
      <c r="D45" s="45" t="s">
        <v>131</v>
      </c>
      <c r="E45" s="45">
        <v>0.4</v>
      </c>
      <c r="F45" s="45" t="s">
        <v>25</v>
      </c>
      <c r="G45" s="46">
        <v>35.45</v>
      </c>
      <c r="H45" s="47">
        <f t="shared" si="0"/>
        <v>0</v>
      </c>
      <c r="I45" s="46">
        <f t="shared" si="1"/>
        <v>0</v>
      </c>
      <c r="J45" s="36"/>
      <c r="K45" s="37" t="s">
        <v>26</v>
      </c>
    </row>
    <row r="46" spans="1:11" ht="14.25">
      <c r="A46" s="44" t="s">
        <v>132</v>
      </c>
      <c r="B46" s="44" t="s">
        <v>133</v>
      </c>
      <c r="C46" s="44"/>
      <c r="D46" s="45" t="s">
        <v>134</v>
      </c>
      <c r="E46" s="45">
        <v>0.57</v>
      </c>
      <c r="F46" s="45" t="s">
        <v>25</v>
      </c>
      <c r="G46" s="46">
        <v>42.2</v>
      </c>
      <c r="H46" s="47">
        <f t="shared" si="0"/>
        <v>0</v>
      </c>
      <c r="I46" s="46">
        <f t="shared" si="1"/>
        <v>0</v>
      </c>
      <c r="J46" s="36"/>
      <c r="K46" s="37" t="s">
        <v>26</v>
      </c>
    </row>
    <row r="47" spans="1:11" ht="14.25">
      <c r="A47" s="44" t="s">
        <v>135</v>
      </c>
      <c r="B47" s="44" t="s">
        <v>136</v>
      </c>
      <c r="C47" s="44"/>
      <c r="D47" s="45" t="s">
        <v>137</v>
      </c>
      <c r="E47" s="45">
        <v>0.86</v>
      </c>
      <c r="F47" s="45" t="s">
        <v>25</v>
      </c>
      <c r="G47" s="46">
        <v>63.45</v>
      </c>
      <c r="H47" s="47">
        <f t="shared" si="0"/>
        <v>0</v>
      </c>
      <c r="I47" s="46">
        <f t="shared" si="1"/>
        <v>0</v>
      </c>
      <c r="J47" s="36"/>
      <c r="K47" s="37" t="s">
        <v>26</v>
      </c>
    </row>
    <row r="48" spans="1:11" ht="14.25">
      <c r="A48" s="44" t="s">
        <v>138</v>
      </c>
      <c r="B48" s="44" t="s">
        <v>139</v>
      </c>
      <c r="C48" s="44"/>
      <c r="D48" s="45" t="s">
        <v>140</v>
      </c>
      <c r="E48" s="45">
        <v>1.3</v>
      </c>
      <c r="F48" s="45" t="s">
        <v>25</v>
      </c>
      <c r="G48" s="46">
        <v>72.15</v>
      </c>
      <c r="H48" s="47">
        <f t="shared" si="0"/>
        <v>0</v>
      </c>
      <c r="I48" s="46">
        <f t="shared" si="1"/>
        <v>0</v>
      </c>
      <c r="J48" s="36"/>
      <c r="K48" s="37" t="s">
        <v>26</v>
      </c>
    </row>
    <row r="49" spans="1:11" ht="14.25">
      <c r="A49" s="44" t="s">
        <v>141</v>
      </c>
      <c r="B49" s="44" t="s">
        <v>142</v>
      </c>
      <c r="C49" s="44"/>
      <c r="D49" s="45" t="s">
        <v>143</v>
      </c>
      <c r="E49" s="45">
        <v>1.81</v>
      </c>
      <c r="F49" s="45" t="s">
        <v>25</v>
      </c>
      <c r="G49" s="46">
        <v>80.7</v>
      </c>
      <c r="H49" s="47">
        <f t="shared" si="0"/>
        <v>0</v>
      </c>
      <c r="I49" s="46">
        <f t="shared" si="1"/>
        <v>0</v>
      </c>
      <c r="J49" s="36"/>
      <c r="K49" s="37" t="s">
        <v>26</v>
      </c>
    </row>
    <row r="50" spans="1:11" ht="14.25">
      <c r="A50" s="44" t="s">
        <v>144</v>
      </c>
      <c r="B50" s="44" t="s">
        <v>145</v>
      </c>
      <c r="C50" s="44"/>
      <c r="D50" s="45" t="s">
        <v>146</v>
      </c>
      <c r="E50" s="45">
        <v>2.71</v>
      </c>
      <c r="F50" s="45" t="s">
        <v>25</v>
      </c>
      <c r="G50" s="46">
        <v>127.15</v>
      </c>
      <c r="H50" s="47">
        <f t="shared" si="0"/>
        <v>0</v>
      </c>
      <c r="I50" s="46">
        <f t="shared" si="1"/>
        <v>0</v>
      </c>
      <c r="J50" s="36"/>
      <c r="K50" s="37" t="s">
        <v>26</v>
      </c>
    </row>
    <row r="51" spans="1:11" ht="14.25">
      <c r="A51" s="44" t="s">
        <v>147</v>
      </c>
      <c r="B51" s="44" t="s">
        <v>148</v>
      </c>
      <c r="C51" s="44"/>
      <c r="D51" s="45" t="s">
        <v>149</v>
      </c>
      <c r="E51" s="45">
        <v>68</v>
      </c>
      <c r="F51" s="45" t="s">
        <v>25</v>
      </c>
      <c r="G51" s="46">
        <v>631.4000000000001</v>
      </c>
      <c r="H51" s="47">
        <f t="shared" si="0"/>
        <v>0</v>
      </c>
      <c r="I51" s="46">
        <f t="shared" si="1"/>
        <v>0</v>
      </c>
      <c r="J51" s="36"/>
      <c r="K51" s="37" t="s">
        <v>26</v>
      </c>
    </row>
    <row r="52" spans="1:11" ht="14.25">
      <c r="A52" s="44" t="s">
        <v>150</v>
      </c>
      <c r="B52" s="44" t="s">
        <v>151</v>
      </c>
      <c r="C52" s="44"/>
      <c r="D52" s="45" t="s">
        <v>152</v>
      </c>
      <c r="E52" s="45">
        <v>19.29</v>
      </c>
      <c r="F52" s="45" t="s">
        <v>25</v>
      </c>
      <c r="G52" s="46">
        <v>369.15</v>
      </c>
      <c r="H52" s="47">
        <f t="shared" si="0"/>
        <v>0</v>
      </c>
      <c r="I52" s="46">
        <f t="shared" si="1"/>
        <v>0</v>
      </c>
      <c r="J52" s="36"/>
      <c r="K52" s="37" t="s">
        <v>26</v>
      </c>
    </row>
    <row r="53" spans="1:11" ht="14.25">
      <c r="A53" s="44" t="s">
        <v>153</v>
      </c>
      <c r="B53" s="44" t="s">
        <v>154</v>
      </c>
      <c r="C53" s="44"/>
      <c r="D53" s="45" t="s">
        <v>155</v>
      </c>
      <c r="E53" s="45">
        <v>39.02</v>
      </c>
      <c r="F53" s="45" t="s">
        <v>25</v>
      </c>
      <c r="G53" s="46">
        <v>1112.25</v>
      </c>
      <c r="H53" s="47">
        <f t="shared" si="0"/>
        <v>0</v>
      </c>
      <c r="I53" s="46">
        <f t="shared" si="1"/>
        <v>0</v>
      </c>
      <c r="J53" s="36"/>
      <c r="K53" s="37" t="s">
        <v>26</v>
      </c>
    </row>
    <row r="54" spans="1:11" ht="14.25">
      <c r="A54" s="44" t="s">
        <v>156</v>
      </c>
      <c r="B54" s="44" t="s">
        <v>157</v>
      </c>
      <c r="C54" s="44"/>
      <c r="D54" s="45" t="s">
        <v>158</v>
      </c>
      <c r="E54" s="45">
        <v>62.39</v>
      </c>
      <c r="F54" s="45" t="s">
        <v>25</v>
      </c>
      <c r="G54" s="46">
        <v>1601.15</v>
      </c>
      <c r="H54" s="47">
        <f t="shared" si="0"/>
        <v>0</v>
      </c>
      <c r="I54" s="46">
        <f t="shared" si="1"/>
        <v>0</v>
      </c>
      <c r="J54" s="36"/>
      <c r="K54" s="37" t="s">
        <v>26</v>
      </c>
    </row>
    <row r="55" spans="1:11" ht="14.25">
      <c r="A55" s="44" t="s">
        <v>159</v>
      </c>
      <c r="B55" s="44" t="s">
        <v>160</v>
      </c>
      <c r="C55" s="44"/>
      <c r="D55" s="45" t="s">
        <v>161</v>
      </c>
      <c r="E55" s="45">
        <v>87.86</v>
      </c>
      <c r="F55" s="45" t="s">
        <v>25</v>
      </c>
      <c r="G55" s="46">
        <v>867.9000000000001</v>
      </c>
      <c r="H55" s="47">
        <f t="shared" si="0"/>
        <v>0</v>
      </c>
      <c r="I55" s="46">
        <f t="shared" si="1"/>
        <v>0</v>
      </c>
      <c r="J55" s="36"/>
      <c r="K55" s="37" t="s">
        <v>26</v>
      </c>
    </row>
    <row r="56" spans="1:11" ht="14.25">
      <c r="A56" s="44" t="s">
        <v>162</v>
      </c>
      <c r="B56" s="44" t="s">
        <v>163</v>
      </c>
      <c r="C56" s="44"/>
      <c r="D56" s="45" t="s">
        <v>164</v>
      </c>
      <c r="E56" s="45">
        <v>144.84</v>
      </c>
      <c r="F56" s="45" t="s">
        <v>25</v>
      </c>
      <c r="G56" s="46">
        <v>3390.45</v>
      </c>
      <c r="H56" s="47">
        <f t="shared" si="0"/>
        <v>0</v>
      </c>
      <c r="I56" s="46">
        <f t="shared" si="1"/>
        <v>0</v>
      </c>
      <c r="J56" s="36"/>
      <c r="K56" s="37" t="s">
        <v>26</v>
      </c>
    </row>
    <row r="57" spans="1:11" ht="14.25">
      <c r="A57" s="44" t="s">
        <v>165</v>
      </c>
      <c r="B57" s="44" t="s">
        <v>166</v>
      </c>
      <c r="C57" s="44"/>
      <c r="D57" s="45" t="s">
        <v>167</v>
      </c>
      <c r="E57" s="45">
        <v>0.25</v>
      </c>
      <c r="F57" s="45" t="s">
        <v>25</v>
      </c>
      <c r="G57" s="46">
        <v>31.8</v>
      </c>
      <c r="H57" s="47">
        <f t="shared" si="0"/>
        <v>0</v>
      </c>
      <c r="I57" s="46">
        <f t="shared" si="1"/>
        <v>0</v>
      </c>
      <c r="J57" s="36"/>
      <c r="K57" s="37" t="s">
        <v>26</v>
      </c>
    </row>
    <row r="58" spans="1:11" ht="14.25">
      <c r="A58" s="44" t="s">
        <v>168</v>
      </c>
      <c r="B58" s="44" t="s">
        <v>169</v>
      </c>
      <c r="C58" s="44"/>
      <c r="D58" s="45" t="s">
        <v>170</v>
      </c>
      <c r="E58" s="45">
        <v>0.25</v>
      </c>
      <c r="F58" s="45" t="s">
        <v>25</v>
      </c>
      <c r="G58" s="46">
        <v>56.25</v>
      </c>
      <c r="H58" s="47">
        <f t="shared" si="0"/>
        <v>0</v>
      </c>
      <c r="I58" s="46">
        <f t="shared" si="1"/>
        <v>0</v>
      </c>
      <c r="J58" s="36"/>
      <c r="K58" s="37" t="s">
        <v>26</v>
      </c>
    </row>
    <row r="59" spans="1:11" ht="14.25">
      <c r="A59" s="44" t="s">
        <v>171</v>
      </c>
      <c r="B59" s="44" t="s">
        <v>172</v>
      </c>
      <c r="C59" s="44"/>
      <c r="D59" s="45" t="s">
        <v>173</v>
      </c>
      <c r="E59" s="45">
        <v>0.25</v>
      </c>
      <c r="F59" s="45" t="s">
        <v>25</v>
      </c>
      <c r="G59" s="46">
        <v>112.45</v>
      </c>
      <c r="H59" s="47">
        <f t="shared" si="0"/>
        <v>0</v>
      </c>
      <c r="I59" s="46">
        <f t="shared" si="1"/>
        <v>0</v>
      </c>
      <c r="J59" s="36"/>
      <c r="K59" s="37" t="s">
        <v>26</v>
      </c>
    </row>
    <row r="60" spans="1:11" ht="14.25">
      <c r="A60" s="44" t="s">
        <v>174</v>
      </c>
      <c r="B60" s="44" t="s">
        <v>175</v>
      </c>
      <c r="C60" s="44"/>
      <c r="D60" s="45" t="s">
        <v>176</v>
      </c>
      <c r="E60" s="45">
        <v>0.25</v>
      </c>
      <c r="F60" s="45" t="s">
        <v>25</v>
      </c>
      <c r="G60" s="46">
        <v>244.45</v>
      </c>
      <c r="H60" s="47">
        <f t="shared" si="0"/>
        <v>0</v>
      </c>
      <c r="I60" s="46">
        <f t="shared" si="1"/>
        <v>0</v>
      </c>
      <c r="J60" s="36"/>
      <c r="K60" s="37" t="s">
        <v>26</v>
      </c>
    </row>
    <row r="61" spans="1:11" ht="14.25">
      <c r="A61" s="44" t="s">
        <v>177</v>
      </c>
      <c r="B61" s="44" t="s">
        <v>178</v>
      </c>
      <c r="C61" s="44"/>
      <c r="D61" s="45" t="s">
        <v>179</v>
      </c>
      <c r="E61" s="45">
        <v>0.53</v>
      </c>
      <c r="F61" s="45" t="s">
        <v>25</v>
      </c>
      <c r="G61" s="46">
        <v>122.25</v>
      </c>
      <c r="H61" s="47">
        <f t="shared" si="0"/>
        <v>0</v>
      </c>
      <c r="I61" s="46">
        <f t="shared" si="1"/>
        <v>0</v>
      </c>
      <c r="J61" s="36"/>
      <c r="K61" s="37" t="s">
        <v>26</v>
      </c>
    </row>
    <row r="62" spans="1:11" ht="14.25">
      <c r="A62" s="44" t="s">
        <v>180</v>
      </c>
      <c r="B62" s="44" t="s">
        <v>181</v>
      </c>
      <c r="C62" s="44"/>
      <c r="D62" s="45" t="s">
        <v>182</v>
      </c>
      <c r="E62" s="45">
        <v>0.79</v>
      </c>
      <c r="F62" s="45" t="s">
        <v>25</v>
      </c>
      <c r="G62" s="46">
        <v>92.9</v>
      </c>
      <c r="H62" s="47">
        <f t="shared" si="0"/>
        <v>0</v>
      </c>
      <c r="I62" s="46">
        <f t="shared" si="1"/>
        <v>0</v>
      </c>
      <c r="J62" s="36"/>
      <c r="K62" s="37" t="s">
        <v>26</v>
      </c>
    </row>
    <row r="63" spans="1:11" ht="14.25">
      <c r="A63" s="44" t="s">
        <v>183</v>
      </c>
      <c r="B63" s="44" t="s">
        <v>184</v>
      </c>
      <c r="C63" s="44"/>
      <c r="D63" s="45" t="s">
        <v>185</v>
      </c>
      <c r="E63" s="45">
        <v>1.52</v>
      </c>
      <c r="F63" s="45" t="s">
        <v>25</v>
      </c>
      <c r="G63" s="46">
        <v>165</v>
      </c>
      <c r="H63" s="47">
        <f t="shared" si="0"/>
        <v>0</v>
      </c>
      <c r="I63" s="46">
        <f t="shared" si="1"/>
        <v>0</v>
      </c>
      <c r="J63" s="36"/>
      <c r="K63" s="37" t="s">
        <v>26</v>
      </c>
    </row>
    <row r="64" spans="1:11" ht="14.25">
      <c r="A64" s="44" t="s">
        <v>186</v>
      </c>
      <c r="B64" s="44" t="s">
        <v>187</v>
      </c>
      <c r="C64" s="44"/>
      <c r="D64" s="45" t="s">
        <v>188</v>
      </c>
      <c r="E64" s="45">
        <v>1.9</v>
      </c>
      <c r="F64" s="45" t="s">
        <v>25</v>
      </c>
      <c r="G64" s="46">
        <v>221.25</v>
      </c>
      <c r="H64" s="47">
        <f t="shared" si="0"/>
        <v>0</v>
      </c>
      <c r="I64" s="46">
        <f t="shared" si="1"/>
        <v>0</v>
      </c>
      <c r="J64" s="36"/>
      <c r="K64" s="37" t="s">
        <v>26</v>
      </c>
    </row>
    <row r="65" spans="1:11" ht="14.25">
      <c r="A65" s="44" t="s">
        <v>189</v>
      </c>
      <c r="B65" s="44" t="s">
        <v>190</v>
      </c>
      <c r="C65" s="44"/>
      <c r="D65" s="45" t="s">
        <v>191</v>
      </c>
      <c r="E65" s="45">
        <v>2.98</v>
      </c>
      <c r="F65" s="45" t="s">
        <v>25</v>
      </c>
      <c r="G65" s="46">
        <v>264</v>
      </c>
      <c r="H65" s="47">
        <f t="shared" si="0"/>
        <v>0</v>
      </c>
      <c r="I65" s="46">
        <f t="shared" si="1"/>
        <v>0</v>
      </c>
      <c r="J65" s="36"/>
      <c r="K65" s="37" t="s">
        <v>26</v>
      </c>
    </row>
    <row r="66" spans="1:11" ht="14.25">
      <c r="A66" s="44" t="s">
        <v>192</v>
      </c>
      <c r="B66" s="44" t="s">
        <v>193</v>
      </c>
      <c r="C66" s="44"/>
      <c r="D66" s="45" t="s">
        <v>194</v>
      </c>
      <c r="E66" s="45">
        <v>5.22</v>
      </c>
      <c r="F66" s="45" t="s">
        <v>25</v>
      </c>
      <c r="G66" s="46">
        <v>325.15000000000003</v>
      </c>
      <c r="H66" s="47">
        <f t="shared" si="0"/>
        <v>0</v>
      </c>
      <c r="I66" s="46">
        <f t="shared" si="1"/>
        <v>0</v>
      </c>
      <c r="J66" s="36"/>
      <c r="K66" s="37" t="s">
        <v>26</v>
      </c>
    </row>
    <row r="67" spans="1:11" ht="14.25">
      <c r="A67" s="44" t="s">
        <v>195</v>
      </c>
      <c r="B67" s="44" t="s">
        <v>196</v>
      </c>
      <c r="C67" s="44"/>
      <c r="D67" s="45" t="s">
        <v>197</v>
      </c>
      <c r="E67" s="45">
        <v>8.4</v>
      </c>
      <c r="F67" s="45" t="s">
        <v>25</v>
      </c>
      <c r="G67" s="46">
        <v>452.25</v>
      </c>
      <c r="H67" s="47">
        <f t="shared" si="0"/>
        <v>0</v>
      </c>
      <c r="I67" s="46">
        <f t="shared" si="1"/>
        <v>0</v>
      </c>
      <c r="J67" s="36"/>
      <c r="K67" s="37" t="s">
        <v>26</v>
      </c>
    </row>
    <row r="68" spans="1:11" ht="14.25">
      <c r="A68" s="44" t="s">
        <v>198</v>
      </c>
      <c r="B68" s="44" t="s">
        <v>199</v>
      </c>
      <c r="C68" s="44"/>
      <c r="D68" s="45" t="s">
        <v>200</v>
      </c>
      <c r="E68" s="45">
        <v>11.2</v>
      </c>
      <c r="F68" s="45" t="s">
        <v>25</v>
      </c>
      <c r="G68" s="46">
        <v>794.45</v>
      </c>
      <c r="H68" s="47">
        <f t="shared" si="0"/>
        <v>0</v>
      </c>
      <c r="I68" s="46">
        <f t="shared" si="1"/>
        <v>0</v>
      </c>
      <c r="J68" s="36"/>
      <c r="K68" s="37" t="s">
        <v>26</v>
      </c>
    </row>
    <row r="69" spans="1:11" ht="14.25">
      <c r="A69" s="44" t="s">
        <v>201</v>
      </c>
      <c r="B69" s="44" t="s">
        <v>202</v>
      </c>
      <c r="C69" s="44"/>
      <c r="D69" s="45" t="s">
        <v>203</v>
      </c>
      <c r="E69" s="45">
        <v>16.5</v>
      </c>
      <c r="F69" s="45" t="s">
        <v>25</v>
      </c>
      <c r="G69" s="46">
        <v>1155</v>
      </c>
      <c r="H69" s="47">
        <f t="shared" si="0"/>
        <v>0</v>
      </c>
      <c r="I69" s="46">
        <f t="shared" si="1"/>
        <v>0</v>
      </c>
      <c r="J69" s="36"/>
      <c r="K69" s="37" t="s">
        <v>26</v>
      </c>
    </row>
    <row r="70" spans="1:11" ht="14.25">
      <c r="A70" s="44" t="s">
        <v>204</v>
      </c>
      <c r="B70" s="44" t="s">
        <v>205</v>
      </c>
      <c r="C70" s="44"/>
      <c r="D70" s="45" t="s">
        <v>206</v>
      </c>
      <c r="E70" s="45">
        <v>0.3</v>
      </c>
      <c r="F70" s="45" t="s">
        <v>25</v>
      </c>
      <c r="G70" s="46">
        <v>60.5</v>
      </c>
      <c r="H70" s="47">
        <f t="shared" si="0"/>
        <v>0</v>
      </c>
      <c r="I70" s="46">
        <f t="shared" si="1"/>
        <v>0</v>
      </c>
      <c r="J70" s="36"/>
      <c r="K70" s="37" t="s">
        <v>26</v>
      </c>
    </row>
    <row r="71" spans="1:11" ht="14.25">
      <c r="A71" s="44" t="s">
        <v>207</v>
      </c>
      <c r="B71" s="44" t="s">
        <v>208</v>
      </c>
      <c r="C71" s="44"/>
      <c r="D71" s="45" t="s">
        <v>209</v>
      </c>
      <c r="E71" s="45">
        <v>0.4</v>
      </c>
      <c r="F71" s="45" t="s">
        <v>25</v>
      </c>
      <c r="G71" s="46">
        <v>71.5</v>
      </c>
      <c r="H71" s="47">
        <f t="shared" si="0"/>
        <v>0</v>
      </c>
      <c r="I71" s="46">
        <f t="shared" si="1"/>
        <v>0</v>
      </c>
      <c r="J71" s="36"/>
      <c r="K71" s="37" t="s">
        <v>26</v>
      </c>
    </row>
    <row r="72" spans="1:11" ht="14.25">
      <c r="A72" s="44" t="s">
        <v>210</v>
      </c>
      <c r="B72" s="44" t="s">
        <v>211</v>
      </c>
      <c r="C72" s="44"/>
      <c r="D72" s="45" t="s">
        <v>212</v>
      </c>
      <c r="E72" s="45">
        <v>0.53</v>
      </c>
      <c r="F72" s="45" t="s">
        <v>25</v>
      </c>
      <c r="G72" s="46">
        <v>71.5</v>
      </c>
      <c r="H72" s="47">
        <f t="shared" si="0"/>
        <v>0</v>
      </c>
      <c r="I72" s="46">
        <f t="shared" si="1"/>
        <v>0</v>
      </c>
      <c r="J72" s="36"/>
      <c r="K72" s="37" t="s">
        <v>26</v>
      </c>
    </row>
    <row r="73" spans="1:11" ht="14.25">
      <c r="A73" s="44" t="s">
        <v>213</v>
      </c>
      <c r="B73" s="44" t="s">
        <v>214</v>
      </c>
      <c r="C73" s="44"/>
      <c r="D73" s="45" t="s">
        <v>215</v>
      </c>
      <c r="E73" s="45">
        <v>0.79</v>
      </c>
      <c r="F73" s="45" t="s">
        <v>25</v>
      </c>
      <c r="G73" s="46">
        <v>80.30000000000001</v>
      </c>
      <c r="H73" s="47">
        <f t="shared" si="0"/>
        <v>0</v>
      </c>
      <c r="I73" s="46">
        <f t="shared" si="1"/>
        <v>0</v>
      </c>
      <c r="J73" s="36"/>
      <c r="K73" s="37" t="s">
        <v>26</v>
      </c>
    </row>
    <row r="74" spans="1:11" ht="14.25">
      <c r="A74" s="44" t="s">
        <v>216</v>
      </c>
      <c r="B74" s="44" t="s">
        <v>217</v>
      </c>
      <c r="C74" s="44"/>
      <c r="D74" s="45" t="s">
        <v>218</v>
      </c>
      <c r="E74" s="45">
        <v>1.52</v>
      </c>
      <c r="F74" s="45" t="s">
        <v>25</v>
      </c>
      <c r="G74" s="46">
        <v>94.15</v>
      </c>
      <c r="H74" s="47">
        <f t="shared" si="0"/>
        <v>0</v>
      </c>
      <c r="I74" s="46">
        <f t="shared" si="1"/>
        <v>0</v>
      </c>
      <c r="J74" s="36"/>
      <c r="K74" s="37" t="s">
        <v>26</v>
      </c>
    </row>
    <row r="75" spans="1:11" ht="14.25">
      <c r="A75" s="44" t="s">
        <v>219</v>
      </c>
      <c r="B75" s="44" t="s">
        <v>220</v>
      </c>
      <c r="C75" s="44"/>
      <c r="D75" s="45" t="s">
        <v>221</v>
      </c>
      <c r="E75" s="45">
        <v>0.93</v>
      </c>
      <c r="F75" s="45" t="s">
        <v>25</v>
      </c>
      <c r="G75" s="46">
        <v>85.45</v>
      </c>
      <c r="H75" s="47">
        <f t="shared" si="0"/>
        <v>0</v>
      </c>
      <c r="I75" s="46">
        <f t="shared" si="1"/>
        <v>0</v>
      </c>
      <c r="J75" s="36"/>
      <c r="K75" s="37" t="s">
        <v>26</v>
      </c>
    </row>
    <row r="76" spans="1:11" ht="14.25">
      <c r="A76" s="44" t="s">
        <v>222</v>
      </c>
      <c r="B76" s="44" t="s">
        <v>223</v>
      </c>
      <c r="C76" s="44"/>
      <c r="D76" s="45" t="s">
        <v>224</v>
      </c>
      <c r="E76" s="45">
        <v>1.17</v>
      </c>
      <c r="F76" s="45" t="s">
        <v>25</v>
      </c>
      <c r="G76" s="46">
        <v>87.4</v>
      </c>
      <c r="H76" s="47">
        <f t="shared" si="0"/>
        <v>0</v>
      </c>
      <c r="I76" s="46">
        <f t="shared" si="1"/>
        <v>0</v>
      </c>
      <c r="J76" s="36"/>
      <c r="K76" s="37" t="s">
        <v>26</v>
      </c>
    </row>
    <row r="77" spans="1:11" ht="14.25">
      <c r="A77" s="44" t="s">
        <v>225</v>
      </c>
      <c r="B77" s="44" t="s">
        <v>226</v>
      </c>
      <c r="C77" s="44"/>
      <c r="D77" s="45" t="s">
        <v>227</v>
      </c>
      <c r="E77" s="45">
        <v>1.54</v>
      </c>
      <c r="F77" s="45" t="s">
        <v>25</v>
      </c>
      <c r="G77" s="46">
        <v>136.9</v>
      </c>
      <c r="H77" s="47">
        <f t="shared" si="0"/>
        <v>0</v>
      </c>
      <c r="I77" s="46">
        <f t="shared" si="1"/>
        <v>0</v>
      </c>
      <c r="J77" s="36"/>
      <c r="K77" s="37" t="s">
        <v>26</v>
      </c>
    </row>
    <row r="78" spans="1:11" ht="14.25">
      <c r="A78" s="44" t="s">
        <v>228</v>
      </c>
      <c r="B78" s="44" t="s">
        <v>229</v>
      </c>
      <c r="C78" s="44"/>
      <c r="D78" s="45" t="s">
        <v>230</v>
      </c>
      <c r="E78" s="45">
        <v>2.23</v>
      </c>
      <c r="F78" s="45" t="s">
        <v>25</v>
      </c>
      <c r="G78" s="46">
        <v>149.15</v>
      </c>
      <c r="H78" s="47">
        <f t="shared" si="0"/>
        <v>0</v>
      </c>
      <c r="I78" s="46">
        <f t="shared" si="1"/>
        <v>0</v>
      </c>
      <c r="J78" s="36"/>
      <c r="K78" s="37" t="s">
        <v>26</v>
      </c>
    </row>
    <row r="79" spans="1:11" ht="14.25">
      <c r="A79" s="44" t="s">
        <v>231</v>
      </c>
      <c r="B79" s="44" t="s">
        <v>232</v>
      </c>
      <c r="C79" s="44"/>
      <c r="D79" s="45" t="s">
        <v>233</v>
      </c>
      <c r="E79" s="45">
        <v>3.4</v>
      </c>
      <c r="F79" s="45" t="s">
        <v>25</v>
      </c>
      <c r="G79" s="46">
        <v>339.8</v>
      </c>
      <c r="H79" s="47">
        <f t="shared" si="0"/>
        <v>0</v>
      </c>
      <c r="I79" s="46">
        <f t="shared" si="1"/>
        <v>0</v>
      </c>
      <c r="J79" s="36"/>
      <c r="K79" s="37" t="s">
        <v>26</v>
      </c>
    </row>
    <row r="80" spans="1:11" ht="14.25">
      <c r="A80" s="44" t="s">
        <v>234</v>
      </c>
      <c r="B80" s="44" t="s">
        <v>235</v>
      </c>
      <c r="C80" s="44"/>
      <c r="D80" s="45" t="s">
        <v>236</v>
      </c>
      <c r="E80" s="45">
        <v>4.54</v>
      </c>
      <c r="F80" s="45" t="s">
        <v>25</v>
      </c>
      <c r="G80" s="46">
        <v>435.15</v>
      </c>
      <c r="H80" s="47">
        <f t="shared" si="0"/>
        <v>0</v>
      </c>
      <c r="I80" s="46">
        <f t="shared" si="1"/>
        <v>0</v>
      </c>
      <c r="J80" s="36"/>
      <c r="K80" s="37" t="s">
        <v>26</v>
      </c>
    </row>
    <row r="81" spans="1:11" ht="14.25">
      <c r="A81" s="44" t="s">
        <v>237</v>
      </c>
      <c r="B81" s="44" t="s">
        <v>238</v>
      </c>
      <c r="C81" s="44"/>
      <c r="D81" s="45" t="s">
        <v>239</v>
      </c>
      <c r="E81" s="45">
        <v>0.53</v>
      </c>
      <c r="F81" s="45" t="s">
        <v>25</v>
      </c>
      <c r="G81" s="46">
        <v>41.6</v>
      </c>
      <c r="H81" s="47">
        <f t="shared" si="0"/>
        <v>0</v>
      </c>
      <c r="I81" s="46">
        <f t="shared" si="1"/>
        <v>0</v>
      </c>
      <c r="J81" s="36"/>
      <c r="K81" s="37" t="s">
        <v>26</v>
      </c>
    </row>
    <row r="82" spans="1:11" ht="14.25">
      <c r="A82" s="44" t="s">
        <v>240</v>
      </c>
      <c r="B82" s="44" t="s">
        <v>241</v>
      </c>
      <c r="C82" s="44"/>
      <c r="D82" s="45" t="s">
        <v>242</v>
      </c>
      <c r="E82" s="45">
        <v>0.79</v>
      </c>
      <c r="F82" s="45" t="s">
        <v>25</v>
      </c>
      <c r="G82" s="46">
        <v>66</v>
      </c>
      <c r="H82" s="47">
        <f t="shared" si="0"/>
        <v>0</v>
      </c>
      <c r="I82" s="46">
        <f t="shared" si="1"/>
        <v>0</v>
      </c>
      <c r="J82" s="36"/>
      <c r="K82" s="37" t="s">
        <v>26</v>
      </c>
    </row>
    <row r="83" spans="1:11" ht="14.25">
      <c r="A83" s="44" t="s">
        <v>243</v>
      </c>
      <c r="B83" s="44" t="s">
        <v>244</v>
      </c>
      <c r="C83" s="44"/>
      <c r="D83" s="45" t="s">
        <v>245</v>
      </c>
      <c r="E83" s="45">
        <v>1.52</v>
      </c>
      <c r="F83" s="45" t="s">
        <v>25</v>
      </c>
      <c r="G83" s="46">
        <v>88</v>
      </c>
      <c r="H83" s="47">
        <f t="shared" si="0"/>
        <v>0</v>
      </c>
      <c r="I83" s="46">
        <f t="shared" si="1"/>
        <v>0</v>
      </c>
      <c r="J83" s="36"/>
      <c r="K83" s="37" t="s">
        <v>26</v>
      </c>
    </row>
    <row r="84" spans="1:11" ht="14.25">
      <c r="A84" s="44" t="s">
        <v>246</v>
      </c>
      <c r="B84" s="44" t="s">
        <v>247</v>
      </c>
      <c r="C84" s="44"/>
      <c r="D84" s="45" t="s">
        <v>248</v>
      </c>
      <c r="E84" s="45">
        <v>2.98</v>
      </c>
      <c r="F84" s="45" t="s">
        <v>25</v>
      </c>
      <c r="G84" s="46">
        <v>171.15</v>
      </c>
      <c r="H84" s="47">
        <f t="shared" si="0"/>
        <v>0</v>
      </c>
      <c r="I84" s="46">
        <f t="shared" si="1"/>
        <v>0</v>
      </c>
      <c r="J84" s="36"/>
      <c r="K84" s="37" t="s">
        <v>26</v>
      </c>
    </row>
    <row r="85" spans="1:11" ht="14.25">
      <c r="A85" s="44" t="s">
        <v>249</v>
      </c>
      <c r="B85" s="44" t="s">
        <v>250</v>
      </c>
      <c r="C85" s="44"/>
      <c r="D85" s="45" t="s">
        <v>251</v>
      </c>
      <c r="E85" s="45">
        <v>5.22</v>
      </c>
      <c r="F85" s="45" t="s">
        <v>25</v>
      </c>
      <c r="G85" s="46">
        <v>180.9</v>
      </c>
      <c r="H85" s="47">
        <f t="shared" si="0"/>
        <v>0</v>
      </c>
      <c r="I85" s="46">
        <f t="shared" si="1"/>
        <v>0</v>
      </c>
      <c r="J85" s="36"/>
      <c r="K85" s="37" t="s">
        <v>26</v>
      </c>
    </row>
    <row r="86" spans="1:11" ht="14.25">
      <c r="A86" s="44" t="s">
        <v>252</v>
      </c>
      <c r="B86" s="44" t="s">
        <v>253</v>
      </c>
      <c r="C86" s="44"/>
      <c r="D86" s="45" t="s">
        <v>254</v>
      </c>
      <c r="E86" s="45">
        <v>0.5</v>
      </c>
      <c r="F86" s="45" t="s">
        <v>25</v>
      </c>
      <c r="G86" s="46">
        <v>13.100000000000001</v>
      </c>
      <c r="H86" s="47">
        <f t="shared" si="0"/>
        <v>0</v>
      </c>
      <c r="I86" s="46">
        <f t="shared" si="1"/>
        <v>0</v>
      </c>
      <c r="J86" s="36"/>
      <c r="K86" s="37" t="s">
        <v>26</v>
      </c>
    </row>
    <row r="87" spans="1:11" ht="14.25">
      <c r="A87" s="44" t="s">
        <v>255</v>
      </c>
      <c r="B87" s="44" t="s">
        <v>256</v>
      </c>
      <c r="C87" s="44"/>
      <c r="D87" s="45" t="s">
        <v>257</v>
      </c>
      <c r="E87" s="45">
        <v>0.5</v>
      </c>
      <c r="F87" s="45" t="s">
        <v>25</v>
      </c>
      <c r="G87" s="46">
        <v>13.100000000000001</v>
      </c>
      <c r="H87" s="47">
        <f t="shared" si="0"/>
        <v>0</v>
      </c>
      <c r="I87" s="46">
        <f t="shared" si="1"/>
        <v>0</v>
      </c>
      <c r="J87" s="36"/>
      <c r="K87" s="37" t="s">
        <v>26</v>
      </c>
    </row>
    <row r="88" spans="1:11" ht="14.25">
      <c r="A88" s="44" t="s">
        <v>258</v>
      </c>
      <c r="B88" s="44" t="s">
        <v>259</v>
      </c>
      <c r="C88" s="44"/>
      <c r="D88" s="45" t="s">
        <v>260</v>
      </c>
      <c r="E88" s="45">
        <v>0.5</v>
      </c>
      <c r="F88" s="45" t="s">
        <v>25</v>
      </c>
      <c r="G88" s="46">
        <v>13.600000000000001</v>
      </c>
      <c r="H88" s="47">
        <f t="shared" si="0"/>
        <v>0</v>
      </c>
      <c r="I88" s="46">
        <f t="shared" si="1"/>
        <v>0</v>
      </c>
      <c r="J88" s="36"/>
      <c r="K88" s="37" t="s">
        <v>26</v>
      </c>
    </row>
    <row r="89" spans="1:11" ht="14.25">
      <c r="A89" s="44" t="s">
        <v>261</v>
      </c>
      <c r="B89" s="44" t="s">
        <v>262</v>
      </c>
      <c r="C89" s="44"/>
      <c r="D89" s="45" t="s">
        <v>263</v>
      </c>
      <c r="E89" s="45">
        <v>0.5</v>
      </c>
      <c r="F89" s="45" t="s">
        <v>25</v>
      </c>
      <c r="G89" s="46">
        <v>13.2</v>
      </c>
      <c r="H89" s="47">
        <f t="shared" si="0"/>
        <v>0</v>
      </c>
      <c r="I89" s="46">
        <f t="shared" si="1"/>
        <v>0</v>
      </c>
      <c r="J89" s="36"/>
      <c r="K89" s="37" t="s">
        <v>26</v>
      </c>
    </row>
    <row r="90" spans="1:11" ht="14.25">
      <c r="A90" s="44" t="s">
        <v>264</v>
      </c>
      <c r="B90" s="44" t="s">
        <v>265</v>
      </c>
      <c r="C90" s="44"/>
      <c r="D90" s="45" t="s">
        <v>266</v>
      </c>
      <c r="E90" s="45">
        <v>0</v>
      </c>
      <c r="F90" s="45" t="s">
        <v>25</v>
      </c>
      <c r="G90" s="46">
        <v>13.7</v>
      </c>
      <c r="H90" s="47">
        <f t="shared" si="0"/>
        <v>0</v>
      </c>
      <c r="I90" s="46">
        <f t="shared" si="1"/>
        <v>0</v>
      </c>
      <c r="J90" s="36"/>
      <c r="K90" s="37" t="s">
        <v>267</v>
      </c>
    </row>
    <row r="91" spans="1:11" ht="14.25">
      <c r="A91" s="44" t="s">
        <v>268</v>
      </c>
      <c r="B91" s="44" t="s">
        <v>269</v>
      </c>
      <c r="C91" s="44"/>
      <c r="D91" s="45" t="s">
        <v>270</v>
      </c>
      <c r="E91" s="45">
        <v>0</v>
      </c>
      <c r="F91" s="45" t="s">
        <v>25</v>
      </c>
      <c r="G91" s="46">
        <v>13.7</v>
      </c>
      <c r="H91" s="47">
        <f t="shared" si="0"/>
        <v>0</v>
      </c>
      <c r="I91" s="46">
        <f t="shared" si="1"/>
        <v>0</v>
      </c>
      <c r="J91" s="36"/>
      <c r="K91" s="37" t="s">
        <v>267</v>
      </c>
    </row>
    <row r="92" spans="1:11" ht="14.25">
      <c r="A92" s="44" t="s">
        <v>271</v>
      </c>
      <c r="B92" s="44" t="s">
        <v>272</v>
      </c>
      <c r="C92" s="44"/>
      <c r="D92" s="45" t="s">
        <v>273</v>
      </c>
      <c r="E92" s="45">
        <v>0</v>
      </c>
      <c r="F92" s="45" t="s">
        <v>25</v>
      </c>
      <c r="G92" s="46">
        <v>14.2</v>
      </c>
      <c r="H92" s="47">
        <f t="shared" si="0"/>
        <v>0</v>
      </c>
      <c r="I92" s="46">
        <f t="shared" si="1"/>
        <v>0</v>
      </c>
      <c r="J92" s="36"/>
      <c r="K92" s="37" t="s">
        <v>267</v>
      </c>
    </row>
    <row r="93" spans="1:11" ht="14.25">
      <c r="A93" s="44" t="s">
        <v>274</v>
      </c>
      <c r="B93" s="44" t="s">
        <v>275</v>
      </c>
      <c r="C93" s="44"/>
      <c r="D93" s="45" t="s">
        <v>276</v>
      </c>
      <c r="E93" s="45">
        <v>0</v>
      </c>
      <c r="F93" s="45" t="s">
        <v>25</v>
      </c>
      <c r="G93" s="46">
        <v>13.8</v>
      </c>
      <c r="H93" s="47">
        <f t="shared" si="0"/>
        <v>0</v>
      </c>
      <c r="I93" s="46">
        <f t="shared" si="1"/>
        <v>0</v>
      </c>
      <c r="J93" s="36"/>
      <c r="K93" s="37" t="s">
        <v>267</v>
      </c>
    </row>
    <row r="94" spans="1:11" ht="14.25">
      <c r="A94" s="44" t="s">
        <v>277</v>
      </c>
      <c r="B94" s="44" t="s">
        <v>278</v>
      </c>
      <c r="C94" s="44"/>
      <c r="D94" s="45" t="s">
        <v>279</v>
      </c>
      <c r="E94" s="45">
        <v>0</v>
      </c>
      <c r="F94" s="45" t="s">
        <v>25</v>
      </c>
      <c r="G94" s="46">
        <v>43.45</v>
      </c>
      <c r="H94" s="47">
        <f t="shared" si="0"/>
        <v>0</v>
      </c>
      <c r="I94" s="46">
        <f t="shared" si="1"/>
        <v>0</v>
      </c>
      <c r="J94" s="36"/>
      <c r="K94" s="37" t="s">
        <v>267</v>
      </c>
    </row>
    <row r="95" spans="1:11" ht="14.25">
      <c r="A95" s="44" t="s">
        <v>280</v>
      </c>
      <c r="B95" s="44" t="s">
        <v>281</v>
      </c>
      <c r="C95" s="44"/>
      <c r="D95" s="45" t="s">
        <v>282</v>
      </c>
      <c r="E95" s="45">
        <v>0</v>
      </c>
      <c r="F95" s="45" t="s">
        <v>25</v>
      </c>
      <c r="G95" s="46">
        <v>69</v>
      </c>
      <c r="H95" s="47">
        <f t="shared" si="0"/>
        <v>0</v>
      </c>
      <c r="I95" s="46">
        <f t="shared" si="1"/>
        <v>0</v>
      </c>
      <c r="J95" s="36"/>
      <c r="K95" s="37" t="s">
        <v>267</v>
      </c>
    </row>
    <row r="96" spans="1:11" ht="14.25">
      <c r="A96" s="44" t="s">
        <v>283</v>
      </c>
      <c r="B96" s="44" t="s">
        <v>284</v>
      </c>
      <c r="C96" s="44"/>
      <c r="D96" s="45" t="s">
        <v>285</v>
      </c>
      <c r="E96" s="45">
        <v>0</v>
      </c>
      <c r="F96" s="45" t="s">
        <v>25</v>
      </c>
      <c r="G96" s="46">
        <v>92</v>
      </c>
      <c r="H96" s="47">
        <f t="shared" si="0"/>
        <v>0</v>
      </c>
      <c r="I96" s="46">
        <f t="shared" si="1"/>
        <v>0</v>
      </c>
      <c r="J96" s="36"/>
      <c r="K96" s="37" t="s">
        <v>267</v>
      </c>
    </row>
    <row r="97" spans="1:11" ht="14.25">
      <c r="A97" s="44" t="s">
        <v>286</v>
      </c>
      <c r="B97" s="44" t="s">
        <v>287</v>
      </c>
      <c r="C97" s="44"/>
      <c r="D97" s="45" t="s">
        <v>288</v>
      </c>
      <c r="E97" s="45">
        <v>0</v>
      </c>
      <c r="F97" s="45" t="s">
        <v>25</v>
      </c>
      <c r="G97" s="46">
        <v>178.9</v>
      </c>
      <c r="H97" s="47">
        <f t="shared" si="0"/>
        <v>0</v>
      </c>
      <c r="I97" s="46">
        <f t="shared" si="1"/>
        <v>0</v>
      </c>
      <c r="J97" s="36"/>
      <c r="K97" s="37" t="s">
        <v>267</v>
      </c>
    </row>
    <row r="98" spans="1:11" ht="14.25">
      <c r="A98" s="44" t="s">
        <v>289</v>
      </c>
      <c r="B98" s="44" t="s">
        <v>290</v>
      </c>
      <c r="C98" s="44"/>
      <c r="D98" s="45" t="s">
        <v>291</v>
      </c>
      <c r="E98" s="45">
        <v>0</v>
      </c>
      <c r="F98" s="45" t="s">
        <v>25</v>
      </c>
      <c r="G98" s="46">
        <v>189.15</v>
      </c>
      <c r="H98" s="47">
        <f t="shared" si="0"/>
        <v>0</v>
      </c>
      <c r="I98" s="46">
        <f t="shared" si="1"/>
        <v>0</v>
      </c>
      <c r="J98" s="36"/>
      <c r="K98" s="37" t="s">
        <v>267</v>
      </c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2021-01-18T18:57:52Z</dcterms:modified>
  <cp:category/>
  <cp:version/>
  <cp:contentType/>
  <cp:contentStatus/>
  <cp:revision>6</cp:revision>
</cp:coreProperties>
</file>