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40 W Steel Nipples" sheetId="1" r:id="rId1"/>
    <sheet name="SCH 80 W (X-HVY W) Nipples" sheetId="2" r:id="rId2"/>
    <sheet name="SEAMLESS (A106) NIPPLES" sheetId="3" r:id="rId3"/>
    <sheet name="Cut-To-Length Pipe" sheetId="4" r:id="rId4"/>
    <sheet name="Grooved Adaptors" sheetId="5" r:id="rId5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<sst xmlns="http://schemas.openxmlformats.org/spreadsheetml/2006/main" count="11939" uniqueCount="7331">
  <si>
    <t>EDMUND A. GRAY COMPANY  -  INTERACTIVE PRICING</t>
  </si>
  <si>
    <t>ENTER YOUR MULTIPLIER(S) HERE</t>
  </si>
  <si>
    <t>STEEL PIPE NIPPLES</t>
  </si>
  <si>
    <t>BLACK</t>
  </si>
  <si>
    <t>GALV</t>
  </si>
  <si>
    <t>Black &amp; Galvanized,  Schedule 40, WELDED (A53)</t>
  </si>
  <si>
    <t>SPAGHETTI (S)</t>
  </si>
  <si>
    <t>SHEET #</t>
  </si>
  <si>
    <t>SPN-0821</t>
  </si>
  <si>
    <t>Supersedes:   SPN-0521</t>
  </si>
  <si>
    <t>AUTOS (A)</t>
  </si>
  <si>
    <t>Effective Date:  08/23/2021</t>
  </si>
  <si>
    <t>1/2” – 6” NON-AUTOS (N)</t>
  </si>
  <si>
    <t>8” – 12” NON-AUTOS (B)</t>
  </si>
  <si>
    <t xml:space="preserve">1/8” – 2” R&amp;L / BUTT </t>
  </si>
  <si>
    <t>Please visit https://www.eagray.com/resources/certs/pcs.html for applicable Policies &amp; Conditions of Sale.</t>
  </si>
  <si>
    <t xml:space="preserve">2-1/2” – 6” R&amp;L / BUTT </t>
  </si>
  <si>
    <t>Any item with a List price of .01 is considered POA. Please call for pricing.</t>
  </si>
  <si>
    <t>TANK NIPPLES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</si>
  <si>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</si>
  <si>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</si>
  <si>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</si>
  <si>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</si>
  <si>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</si>
  <si>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</si>
  <si>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</si>
  <si>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</si>
  <si>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</si>
  <si>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</si>
  <si>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101-010000</t>
  </si>
  <si>
    <t>1/8" X CLOSE   BLK STD W N</t>
  </si>
  <si>
    <t>675135000104</t>
  </si>
  <si>
    <t>25</t>
  </si>
  <si>
    <t>101S</t>
  </si>
  <si>
    <t>101-010030</t>
  </si>
  <si>
    <t>1/8" X  1-1/2" BLK STD W N</t>
  </si>
  <si>
    <t>675135000159</t>
  </si>
  <si>
    <t>101-010050</t>
  </si>
  <si>
    <t>1/8" X  2"     BLK STD W N</t>
  </si>
  <si>
    <t>675135000203</t>
  </si>
  <si>
    <t>101-010070</t>
  </si>
  <si>
    <t>1/8" X  2-1/2" BLK STD W N</t>
  </si>
  <si>
    <t>675135000258</t>
  </si>
  <si>
    <t>101-010090</t>
  </si>
  <si>
    <t>1/8" X  3"     BLK STD W N</t>
  </si>
  <si>
    <t>675135000302</t>
  </si>
  <si>
    <t>101-010110</t>
  </si>
  <si>
    <t>1/8" X  3-1/2" BLK STD W N</t>
  </si>
  <si>
    <t>675135000357</t>
  </si>
  <si>
    <t>101-010130</t>
  </si>
  <si>
    <t>1/8" X  4"     BLK STD W N</t>
  </si>
  <si>
    <t>675135000401</t>
  </si>
  <si>
    <t>101-010150</t>
  </si>
  <si>
    <t>1/8" X  4-1/2" BLK STD W N</t>
  </si>
  <si>
    <t>675135000456</t>
  </si>
  <si>
    <t>101-010170</t>
  </si>
  <si>
    <t>1/8" X  5"     BLK STD W N</t>
  </si>
  <si>
    <t>675135000500</t>
  </si>
  <si>
    <t>101-010190</t>
  </si>
  <si>
    <t>1/8" X  5-1/2" BLK STD W N</t>
  </si>
  <si>
    <t>675135000555</t>
  </si>
  <si>
    <t>101-010210</t>
  </si>
  <si>
    <t>1/8" X  6"     BLK STD W N</t>
  </si>
  <si>
    <t>675135000609</t>
  </si>
  <si>
    <t>101-010230</t>
  </si>
  <si>
    <t>1/8" X  6-1/2" BLK STD W N</t>
  </si>
  <si>
    <t>675135000654</t>
  </si>
  <si>
    <t>1</t>
  </si>
  <si>
    <t>101-010250</t>
  </si>
  <si>
    <t>1/8" X  7"     BLK STD W N</t>
  </si>
  <si>
    <t>675135000708</t>
  </si>
  <si>
    <t>101-010270</t>
  </si>
  <si>
    <t>1/8" X  7-1/2" BLK STD W N</t>
  </si>
  <si>
    <t>675135000753</t>
  </si>
  <si>
    <t>101-010290</t>
  </si>
  <si>
    <t>1/8" X  8"     BLK STD W N</t>
  </si>
  <si>
    <t>675135000807</t>
  </si>
  <si>
    <t>101-010310</t>
  </si>
  <si>
    <t>1/8" X  8-1/2" BLK STD W N</t>
  </si>
  <si>
    <t>675135000852</t>
  </si>
  <si>
    <t>101-010330</t>
  </si>
  <si>
    <t>1/8" X  9"     BLK STD W N</t>
  </si>
  <si>
    <t>675135000906</t>
  </si>
  <si>
    <t>101-010350</t>
  </si>
  <si>
    <t>1/8" X  9-1/2" BLK STD W N</t>
  </si>
  <si>
    <t>675135000951</t>
  </si>
  <si>
    <t>101-010370</t>
  </si>
  <si>
    <t>1/8" X 10"     BLK STD W N</t>
  </si>
  <si>
    <t>675135001002</t>
  </si>
  <si>
    <t>101-010390</t>
  </si>
  <si>
    <t>1/8" X 10-1/2" BLK STD W N</t>
  </si>
  <si>
    <t>675135001057</t>
  </si>
  <si>
    <t>101-010410</t>
  </si>
  <si>
    <t>1/8" X 11"     BLK STD W N</t>
  </si>
  <si>
    <t>675135001101</t>
  </si>
  <si>
    <t>101-010430</t>
  </si>
  <si>
    <t>1/8" X 11-1/2" BLK STD W N</t>
  </si>
  <si>
    <t>675135001156</t>
  </si>
  <si>
    <t>101-010450</t>
  </si>
  <si>
    <t>1/8" X 12"     BLK STD W N</t>
  </si>
  <si>
    <t>675135001200</t>
  </si>
  <si>
    <t>101-010510</t>
  </si>
  <si>
    <t>1/8" X 18"     BLK STD W N</t>
  </si>
  <si>
    <t>675135246151</t>
  </si>
  <si>
    <t>101-010570</t>
  </si>
  <si>
    <t>1/8" X 24"     BLK STD W N</t>
  </si>
  <si>
    <t>675135246304</t>
  </si>
  <si>
    <t>101-020000</t>
  </si>
  <si>
    <t>1/4" X CLOSE   BLK STD W N</t>
  </si>
  <si>
    <t>675135001224</t>
  </si>
  <si>
    <t>101-020030</t>
  </si>
  <si>
    <t>1/4" X  1-1/2" BLK STD W N</t>
  </si>
  <si>
    <t>675135001231</t>
  </si>
  <si>
    <t>101-020050</t>
  </si>
  <si>
    <t>1/4" X  2"     BLK STD W N</t>
  </si>
  <si>
    <t>675135001248</t>
  </si>
  <si>
    <t>101-020070</t>
  </si>
  <si>
    <t>1/4" X  2-1/2" BLK STD W N</t>
  </si>
  <si>
    <t>675135001255</t>
  </si>
  <si>
    <t>101-020090</t>
  </si>
  <si>
    <t>1/4" X  3"     BLK STD W N</t>
  </si>
  <si>
    <t>675135001262</t>
  </si>
  <si>
    <t>101-020110</t>
  </si>
  <si>
    <t>1/4" X  3-1/2" BLK STD W N</t>
  </si>
  <si>
    <t>675135001279</t>
  </si>
  <si>
    <t>101-020130</t>
  </si>
  <si>
    <t>1/4" X  4"     BLK STD W N</t>
  </si>
  <si>
    <t>675135001286</t>
  </si>
  <si>
    <t>101-020150</t>
  </si>
  <si>
    <t>1/4" X  4-1/2" BLK STD W N</t>
  </si>
  <si>
    <t>675135001293</t>
  </si>
  <si>
    <t>101-020170</t>
  </si>
  <si>
    <t>1/4" X  5"     BLK STD W N</t>
  </si>
  <si>
    <t>675135001811</t>
  </si>
  <si>
    <t>101-020190</t>
  </si>
  <si>
    <t>1/4" X  5-1/2" BLK STD W N</t>
  </si>
  <si>
    <t>675135001828</t>
  </si>
  <si>
    <t>101-020210</t>
  </si>
  <si>
    <t>1/4" X  6"     BLK STD W N</t>
  </si>
  <si>
    <t>675135001835</t>
  </si>
  <si>
    <t>101-020230</t>
  </si>
  <si>
    <t>1/4" X  6-1/2" BLK STD W N</t>
  </si>
  <si>
    <t>675135001859</t>
  </si>
  <si>
    <t>101-020250</t>
  </si>
  <si>
    <t>1/4" X  7"     BLK STD W N</t>
  </si>
  <si>
    <t>675135001903</t>
  </si>
  <si>
    <t>101-020270</t>
  </si>
  <si>
    <t>1/4" X  7-1/2" BLK STD W N</t>
  </si>
  <si>
    <t>675135001958</t>
  </si>
  <si>
    <t>101-020290</t>
  </si>
  <si>
    <t>1/4" X  8"     BLK STD W N</t>
  </si>
  <si>
    <t>675135002009</t>
  </si>
  <si>
    <t>101-020310</t>
  </si>
  <si>
    <t>1/4" X  8-1/2" BLK STD W N</t>
  </si>
  <si>
    <t>675135002054</t>
  </si>
  <si>
    <t>101-020330</t>
  </si>
  <si>
    <t>1/4" X  9"     BLK STD W N</t>
  </si>
  <si>
    <t>675135002108</t>
  </si>
  <si>
    <t>101-020350</t>
  </si>
  <si>
    <t>1/4" X  9-1/2" BLK STD W N</t>
  </si>
  <si>
    <t>675135002153</t>
  </si>
  <si>
    <t>101-020370</t>
  </si>
  <si>
    <t>1/4" X 10"     BLK STD W N</t>
  </si>
  <si>
    <t>675135002207</t>
  </si>
  <si>
    <t>101-020390</t>
  </si>
  <si>
    <t>1/4" X 10-1/2" BLK STD W N</t>
  </si>
  <si>
    <t>675135002252</t>
  </si>
  <si>
    <t>101-020410</t>
  </si>
  <si>
    <t>1/4" X 11"     BLK STD W N</t>
  </si>
  <si>
    <t>675135002306</t>
  </si>
  <si>
    <t>101-020430</t>
  </si>
  <si>
    <t>1/4" X 11-1/2" BLK STD W N</t>
  </si>
  <si>
    <t>675135002351</t>
  </si>
  <si>
    <t>101-020450</t>
  </si>
  <si>
    <t>1/4" X 12"     BLK STD W N</t>
  </si>
  <si>
    <t>675135002405</t>
  </si>
  <si>
    <t>101-020480</t>
  </si>
  <si>
    <t>1/4" X 15"     BLK STD W N</t>
  </si>
  <si>
    <t>101-030000</t>
  </si>
  <si>
    <t>3/8" X CLOSE   BLK STD W N</t>
  </si>
  <si>
    <t>675135002504</t>
  </si>
  <si>
    <t>101-030030</t>
  </si>
  <si>
    <t>3/8" X  1-1/2" BLK STD W N</t>
  </si>
  <si>
    <t>675135002559</t>
  </si>
  <si>
    <t>101-030050</t>
  </si>
  <si>
    <t>3/8" X  2"     BLK STD W N</t>
  </si>
  <si>
    <t>675135002603</t>
  </si>
  <si>
    <t>101-030070</t>
  </si>
  <si>
    <t>3/8" X  2-1/2" BLK STD W N</t>
  </si>
  <si>
    <t>675135002658</t>
  </si>
  <si>
    <t>101-030090</t>
  </si>
  <si>
    <t>3/8" X  3"     BLK STD W N</t>
  </si>
  <si>
    <t>675135002702</t>
  </si>
  <si>
    <t>101-030110</t>
  </si>
  <si>
    <t>3/8" X  3-1/2" BLK STD W N</t>
  </si>
  <si>
    <t>675135002757</t>
  </si>
  <si>
    <t>101-030130</t>
  </si>
  <si>
    <t>3/8" X  4"     BLK STD W N</t>
  </si>
  <si>
    <t>675135002801</t>
  </si>
  <si>
    <t>101-030150</t>
  </si>
  <si>
    <t>3/8" X  4-1/2" BLK STD W N</t>
  </si>
  <si>
    <t>675135002856</t>
  </si>
  <si>
    <t>101-030170</t>
  </si>
  <si>
    <t>3/8" X  5"     BLK STD W N</t>
  </si>
  <si>
    <t>675135002900</t>
  </si>
  <si>
    <t>101-030190</t>
  </si>
  <si>
    <t>3/8" X  5-1/2" BLK STD W N</t>
  </si>
  <si>
    <t>675135002955</t>
  </si>
  <si>
    <t>101-030210</t>
  </si>
  <si>
    <t>3/8" X  6"     BLK STD W N</t>
  </si>
  <si>
    <t>675135003006</t>
  </si>
  <si>
    <t>101-030230</t>
  </si>
  <si>
    <t>3/8" X  6-1/2" BLK STD W N</t>
  </si>
  <si>
    <t>675135003051</t>
  </si>
  <si>
    <t>50</t>
  </si>
  <si>
    <t>101-030250</t>
  </si>
  <si>
    <t>3/8" X  7"     BLK STD W N</t>
  </si>
  <si>
    <t>675135003105</t>
  </si>
  <si>
    <t>101-030270</t>
  </si>
  <si>
    <t>3/8" X  7-1/2" BLK STD W N</t>
  </si>
  <si>
    <t>675135003150</t>
  </si>
  <si>
    <t>101-030290</t>
  </si>
  <si>
    <t>3/8" X  8"     BLK STD W N</t>
  </si>
  <si>
    <t>675135003204</t>
  </si>
  <si>
    <t>101-030310</t>
  </si>
  <si>
    <t>3/8" X  8-1/2" BLK STD W N</t>
  </si>
  <si>
    <t>675135003259</t>
  </si>
  <si>
    <t>101-030330</t>
  </si>
  <si>
    <t>3/8" X  9"     BLK STD W N</t>
  </si>
  <si>
    <t>675135003303</t>
  </si>
  <si>
    <t>101-030350</t>
  </si>
  <si>
    <t>3/8" X  9-1/2" BLK STD W N</t>
  </si>
  <si>
    <t>675135003402</t>
  </si>
  <si>
    <t>101-030370</t>
  </si>
  <si>
    <t>3/8" X 10"     BLK STD W N</t>
  </si>
  <si>
    <t>675135003457</t>
  </si>
  <si>
    <t>101-030390</t>
  </si>
  <si>
    <t>3/8" X 10-1/2" BLK STD W N</t>
  </si>
  <si>
    <t>675135003501</t>
  </si>
  <si>
    <t>101-030410</t>
  </si>
  <si>
    <t>3/8" X 11"     BLK STD W N</t>
  </si>
  <si>
    <t>675135003556</t>
  </si>
  <si>
    <t>101-030430</t>
  </si>
  <si>
    <t>3/8" X 11-1/2" BLK STD W N</t>
  </si>
  <si>
    <t>675135003600</t>
  </si>
  <si>
    <t>101-030450</t>
  </si>
  <si>
    <t>3/8" X 12"     BLK STD W N</t>
  </si>
  <si>
    <t>675135003655</t>
  </si>
  <si>
    <t>101-030510</t>
  </si>
  <si>
    <t>3/8" X 18"     BLK STD W N</t>
  </si>
  <si>
    <t>675135018475</t>
  </si>
  <si>
    <t>101-030570</t>
  </si>
  <si>
    <t>3/8" X 24"     BLK STD W N</t>
  </si>
  <si>
    <t>675135018482</t>
  </si>
  <si>
    <t>101-040000</t>
  </si>
  <si>
    <t>1/2" X CLOSE   BLK STD W N</t>
  </si>
  <si>
    <t>675135003808</t>
  </si>
  <si>
    <t>101A</t>
  </si>
  <si>
    <t>101-040030</t>
  </si>
  <si>
    <t>1/2" X  1-1/2" BLK STD W N</t>
  </si>
  <si>
    <t>675135003853</t>
  </si>
  <si>
    <t>101-040050</t>
  </si>
  <si>
    <t>1/2" X  2"     BLK STD W N</t>
  </si>
  <si>
    <t>675135003907</t>
  </si>
  <si>
    <t>101-040070</t>
  </si>
  <si>
    <t>1/2" X  2-1/2" BLK STD W N</t>
  </si>
  <si>
    <t>675135003952</t>
  </si>
  <si>
    <t>101-040090</t>
  </si>
  <si>
    <t>1/2" X  3"     BLK STD W N</t>
  </si>
  <si>
    <t>675135004003</t>
  </si>
  <si>
    <t>101-040110</t>
  </si>
  <si>
    <t>1/2" X  3-1/2" BLK STD W N</t>
  </si>
  <si>
    <t>675135004058</t>
  </si>
  <si>
    <t>101-040130</t>
  </si>
  <si>
    <t>1/2" X  4"     BLK STD W N</t>
  </si>
  <si>
    <t>675135004102</t>
  </si>
  <si>
    <t>101-040150</t>
  </si>
  <si>
    <t>1/2" X  4-1/2" BLK STD W N</t>
  </si>
  <si>
    <t>675135004201</t>
  </si>
  <si>
    <t>101-040170</t>
  </si>
  <si>
    <t>1/2" X  5"     BLK STD W N</t>
  </si>
  <si>
    <t>675135004300</t>
  </si>
  <si>
    <t>101-040190</t>
  </si>
  <si>
    <t>1/2" X  5-1/2" BLK STD W N</t>
  </si>
  <si>
    <t>675135004409</t>
  </si>
  <si>
    <t>101-040210</t>
  </si>
  <si>
    <t>1/2" X  6"     BLK STD W N</t>
  </si>
  <si>
    <t>675135004508</t>
  </si>
  <si>
    <t>101-040230</t>
  </si>
  <si>
    <t>1/2" X  6-1/2" BLK STD W N</t>
  </si>
  <si>
    <t>675135004652</t>
  </si>
  <si>
    <t>101N</t>
  </si>
  <si>
    <t>101-040250</t>
  </si>
  <si>
    <t>1/2" X  7"     BLK STD W N</t>
  </si>
  <si>
    <t>675135004751</t>
  </si>
  <si>
    <t>101-040270</t>
  </si>
  <si>
    <t>1/2" X  7-1/2" BLK STD W N</t>
  </si>
  <si>
    <t>675135004850</t>
  </si>
  <si>
    <t>101-040290</t>
  </si>
  <si>
    <t>1/2" X  8"     BLK STD W N</t>
  </si>
  <si>
    <t>675135004959</t>
  </si>
  <si>
    <t>101-040310</t>
  </si>
  <si>
    <t>1/2" X  8-1/2" BLK STD W N</t>
  </si>
  <si>
    <t>675135005055</t>
  </si>
  <si>
    <t>101-040330</t>
  </si>
  <si>
    <t>1/2" X  9"     BLK STD W N</t>
  </si>
  <si>
    <t>675135005154</t>
  </si>
  <si>
    <t>101-040350</t>
  </si>
  <si>
    <t>1/2" X  9-1/2" BLK STD W N</t>
  </si>
  <si>
    <t>675135005253</t>
  </si>
  <si>
    <t>101-040370</t>
  </si>
  <si>
    <t>1/2" X 10"     BLK STD W N</t>
  </si>
  <si>
    <t>675135005352</t>
  </si>
  <si>
    <t>101-040390</t>
  </si>
  <si>
    <t>1/2" X 10-1/2" BLK STD W N</t>
  </si>
  <si>
    <t>675135005451</t>
  </si>
  <si>
    <t>101-040410</t>
  </si>
  <si>
    <t>1/2" X 11"     BLK STD W N</t>
  </si>
  <si>
    <t>675135005550</t>
  </si>
  <si>
    <t>101-040430</t>
  </si>
  <si>
    <t>1/2" X 11-1/2" BLK STD W N</t>
  </si>
  <si>
    <t>675135005659</t>
  </si>
  <si>
    <t>101-040450</t>
  </si>
  <si>
    <t>1/2" X 12"     BLK STD W N</t>
  </si>
  <si>
    <t>675135005758</t>
  </si>
  <si>
    <t>101-040460</t>
  </si>
  <si>
    <t>1/2" X 13"     BLK STD W N</t>
  </si>
  <si>
    <t>675135018499</t>
  </si>
  <si>
    <t>101-040470</t>
  </si>
  <si>
    <t>1/2" X 14"     BLK STD W N</t>
  </si>
  <si>
    <t>675135248209</t>
  </si>
  <si>
    <t>101-040480</t>
  </si>
  <si>
    <t>1/2" X 15"     BLK STD W N</t>
  </si>
  <si>
    <t>675135248254</t>
  </si>
  <si>
    <t>5</t>
  </si>
  <si>
    <t>101-040490</t>
  </si>
  <si>
    <t>1/2" X 16"     BLK STD W N</t>
  </si>
  <si>
    <t>675135248353</t>
  </si>
  <si>
    <t>101-040520</t>
  </si>
  <si>
    <t>1/2" X 19"     BLK STD W N</t>
  </si>
  <si>
    <t>675135248421</t>
  </si>
  <si>
    <t>101-040550</t>
  </si>
  <si>
    <t>1/2" X 22"     BLK STD W N</t>
  </si>
  <si>
    <t>675135248506</t>
  </si>
  <si>
    <t>101-050000</t>
  </si>
  <si>
    <t>3/4" X CLOSE   BLK STD W N</t>
  </si>
  <si>
    <t>675135005956</t>
  </si>
  <si>
    <t>101-050030</t>
  </si>
  <si>
    <t>3/4" X  1-1/2" BLK STD W N</t>
  </si>
  <si>
    <t>675135006007</t>
  </si>
  <si>
    <t>101-050050</t>
  </si>
  <si>
    <t>3/4" X  2"     BLK STD W N</t>
  </si>
  <si>
    <t>675135006052</t>
  </si>
  <si>
    <t>101-050070</t>
  </si>
  <si>
    <t>3/4" X  2-1/2" BLK STD W N</t>
  </si>
  <si>
    <t>675135006304</t>
  </si>
  <si>
    <t>101-050090</t>
  </si>
  <si>
    <t>3/4" X  3"     BLK STD W N</t>
  </si>
  <si>
    <t>675135006359</t>
  </si>
  <si>
    <t>101-050110</t>
  </si>
  <si>
    <t>3/4" X  3-1/2" BLK STD W N</t>
  </si>
  <si>
    <t>675135006403</t>
  </si>
  <si>
    <t>101-050130</t>
  </si>
  <si>
    <t>3/4" X  4"     BLK STD W N</t>
  </si>
  <si>
    <t>675135006458</t>
  </si>
  <si>
    <t>101-050150</t>
  </si>
  <si>
    <t>3/4" X  4-1/2" BLK STD W N</t>
  </si>
  <si>
    <t>675135006557</t>
  </si>
  <si>
    <t>101-050170</t>
  </si>
  <si>
    <t>3/4" X  5"     BLK STD W N</t>
  </si>
  <si>
    <t>675135006601</t>
  </si>
  <si>
    <t>101-050190</t>
  </si>
  <si>
    <t>3/4" X  5-1/2" BLK STD W N</t>
  </si>
  <si>
    <t>675135006656</t>
  </si>
  <si>
    <t>101-050210</t>
  </si>
  <si>
    <t>3/4" X  6"     BLK STD W N</t>
  </si>
  <si>
    <t>675135006700</t>
  </si>
  <si>
    <t>101-050230</t>
  </si>
  <si>
    <t>3/4" X  6-1/2" BLK STD W N</t>
  </si>
  <si>
    <t>675135006809</t>
  </si>
  <si>
    <t>101-050250</t>
  </si>
  <si>
    <t>3/4" X  7"     BLK STD W N</t>
  </si>
  <si>
    <t>675135006854</t>
  </si>
  <si>
    <t>101-050270</t>
  </si>
  <si>
    <t>3/4" X  7-1/2" BLK STD W N</t>
  </si>
  <si>
    <t>675135006908</t>
  </si>
  <si>
    <t>101-050290</t>
  </si>
  <si>
    <t>3/4" X  8"     BLK STD W N</t>
  </si>
  <si>
    <t>675135006953</t>
  </si>
  <si>
    <t>101-050310</t>
  </si>
  <si>
    <t>3/4" X  8-1/2" BLK STD W N</t>
  </si>
  <si>
    <t>675135007004</t>
  </si>
  <si>
    <t>101-050330</t>
  </si>
  <si>
    <t>3/4" X  9"     BLK STD W N</t>
  </si>
  <si>
    <t>675135007059</t>
  </si>
  <si>
    <t>101-050350</t>
  </si>
  <si>
    <t>3/4" X  9-1/2" BLK STD W N</t>
  </si>
  <si>
    <t>675135007158</t>
  </si>
  <si>
    <t>101-050370</t>
  </si>
  <si>
    <t>3/4" X 10"     BLK STD W N</t>
  </si>
  <si>
    <t>675135007202</t>
  </si>
  <si>
    <t>101-050390</t>
  </si>
  <si>
    <t>3/4" X 10-1/2" BLK STD W N</t>
  </si>
  <si>
    <t>675135007257</t>
  </si>
  <si>
    <t>101-050410</t>
  </si>
  <si>
    <t>3/4" X 11"     BLK STD W N</t>
  </si>
  <si>
    <t>675135007301</t>
  </si>
  <si>
    <t>101-050430</t>
  </si>
  <si>
    <t>3/4" X 11-1/2" BLK STD W N</t>
  </si>
  <si>
    <t>675135007356</t>
  </si>
  <si>
    <t>101-050450</t>
  </si>
  <si>
    <t>3/4" X 12"     BLK STD W N</t>
  </si>
  <si>
    <t>675135007400</t>
  </si>
  <si>
    <t>101-050455</t>
  </si>
  <si>
    <t>3/4" X 12-1/2" BLK STD W N</t>
  </si>
  <si>
    <t>675135018505</t>
  </si>
  <si>
    <t>101-050460</t>
  </si>
  <si>
    <t>3/4" X 13"     BLK STD W N</t>
  </si>
  <si>
    <t>675135007424</t>
  </si>
  <si>
    <t>101-050470</t>
  </si>
  <si>
    <t>3/4" X 14"     BLK STD W N</t>
  </si>
  <si>
    <t>675135249008</t>
  </si>
  <si>
    <t>101-050490</t>
  </si>
  <si>
    <t>3/4" X 16"     BLK STD W N</t>
  </si>
  <si>
    <t>675135249107</t>
  </si>
  <si>
    <t>101-050500</t>
  </si>
  <si>
    <t>3/4" X 17"     BLK STD W N</t>
  </si>
  <si>
    <t>675135249121</t>
  </si>
  <si>
    <t>101-050520</t>
  </si>
  <si>
    <t>3/4" X 19"     BLK STD W N</t>
  </si>
  <si>
    <t>675135249176</t>
  </si>
  <si>
    <t>101-050530</t>
  </si>
  <si>
    <t>3/4" X 20"     BLK STD W N</t>
  </si>
  <si>
    <t>675135249206</t>
  </si>
  <si>
    <t>101-050550</t>
  </si>
  <si>
    <t>3/4" X 22"     BLK STD W N</t>
  </si>
  <si>
    <t>675135249251</t>
  </si>
  <si>
    <t>101-050560</t>
  </si>
  <si>
    <t>3/4" X 23"     BLK STD W N</t>
  </si>
  <si>
    <t>675135249275</t>
  </si>
  <si>
    <t>101-060000</t>
  </si>
  <si>
    <t>1" X CLOSE   BLK STD W N</t>
  </si>
  <si>
    <t>675135007509</t>
  </si>
  <si>
    <t>101-060050</t>
  </si>
  <si>
    <t>1" X  2"     BLK STD W N</t>
  </si>
  <si>
    <t>675135007554</t>
  </si>
  <si>
    <t>101-060070</t>
  </si>
  <si>
    <t>1" X  2-1/2" BLK STD W N</t>
  </si>
  <si>
    <t>675135007608</t>
  </si>
  <si>
    <t>101-060090</t>
  </si>
  <si>
    <t>1" X  3"     BLK STD W N</t>
  </si>
  <si>
    <t>675135007653</t>
  </si>
  <si>
    <t>101-060110</t>
  </si>
  <si>
    <t>1" X  3-1/2" BLK STD W N</t>
  </si>
  <si>
    <t>675135007707</t>
  </si>
  <si>
    <t>101-060130</t>
  </si>
  <si>
    <t>1" X  4"     BLK STD W N</t>
  </si>
  <si>
    <t>675135007752</t>
  </si>
  <si>
    <t>101-060150</t>
  </si>
  <si>
    <t>1" X  4-1/2" BLK STD W N</t>
  </si>
  <si>
    <t>675135007851</t>
  </si>
  <si>
    <t>101-060170</t>
  </si>
  <si>
    <t>1" X  5"     BLK STD W N</t>
  </si>
  <si>
    <t>675135007905</t>
  </si>
  <si>
    <t>101-060190</t>
  </si>
  <si>
    <t>1" X  5-1/2" BLK STD W N</t>
  </si>
  <si>
    <t>675135007950</t>
  </si>
  <si>
    <t>101-060210</t>
  </si>
  <si>
    <t>1" X  6"     BLK STD W N</t>
  </si>
  <si>
    <t>675135008001</t>
  </si>
  <si>
    <t>101-060230</t>
  </si>
  <si>
    <t>1" X  6-1/2" BLK STD W N</t>
  </si>
  <si>
    <t>675135008100</t>
  </si>
  <si>
    <t>101-060250</t>
  </si>
  <si>
    <t>1" X  7"     BLK STD W N</t>
  </si>
  <si>
    <t>675135008155</t>
  </si>
  <si>
    <t>101-060270</t>
  </si>
  <si>
    <t>1" X  7-1/2" BLK STD W N</t>
  </si>
  <si>
    <t>675135008209</t>
  </si>
  <si>
    <t>101-060290</t>
  </si>
  <si>
    <t>1" X  8"     BLK STD W N</t>
  </si>
  <si>
    <t>675135008254</t>
  </si>
  <si>
    <t>101-060310</t>
  </si>
  <si>
    <t>1" X  8-1/2" BLK STD W N</t>
  </si>
  <si>
    <t>675135008308</t>
  </si>
  <si>
    <t>101-060330</t>
  </si>
  <si>
    <t>1" X  9"     BLK STD W N</t>
  </si>
  <si>
    <t>675135008353</t>
  </si>
  <si>
    <t>101-060350</t>
  </si>
  <si>
    <t>1" X  9-1/2" BLK STD W N</t>
  </si>
  <si>
    <t>675135008407</t>
  </si>
  <si>
    <t>101-060370</t>
  </si>
  <si>
    <t>1" X 10"     BLK STD W N</t>
  </si>
  <si>
    <t>675135008452</t>
  </si>
  <si>
    <t>101-060390</t>
  </si>
  <si>
    <t>1" X 10-1/2" BLK STD W N</t>
  </si>
  <si>
    <t>675135008506</t>
  </si>
  <si>
    <t>101-060410</t>
  </si>
  <si>
    <t>1" X 11"     BLK STD W N</t>
  </si>
  <si>
    <t>675135008551</t>
  </si>
  <si>
    <t>101-060430</t>
  </si>
  <si>
    <t>1" X 11-1/2" BLK STD W N</t>
  </si>
  <si>
    <t>675135008605</t>
  </si>
  <si>
    <t>101-060450</t>
  </si>
  <si>
    <t>1" X 12"     BLK STD W N</t>
  </si>
  <si>
    <t>675135008650</t>
  </si>
  <si>
    <t>101-060460</t>
  </si>
  <si>
    <t>1" X 13"     BLK STD W N</t>
  </si>
  <si>
    <t>675135018512</t>
  </si>
  <si>
    <t>101-060470</t>
  </si>
  <si>
    <t>1" X 14"     BLK STD W N</t>
  </si>
  <si>
    <t>675135249756</t>
  </si>
  <si>
    <t>101-060480</t>
  </si>
  <si>
    <t>1" X 15"     BLK STD W N</t>
  </si>
  <si>
    <t>675135249763</t>
  </si>
  <si>
    <t>101-060490</t>
  </si>
  <si>
    <t>1" X 16"     BLK STD W N</t>
  </si>
  <si>
    <t>675135249787</t>
  </si>
  <si>
    <t>101-060530</t>
  </si>
  <si>
    <t>1" X 20"     BLK STD W N</t>
  </si>
  <si>
    <t>675135249855</t>
  </si>
  <si>
    <t>101-060550</t>
  </si>
  <si>
    <t>1" X 22"     BLK STD W N</t>
  </si>
  <si>
    <t>675135249909</t>
  </si>
  <si>
    <t>101-070000</t>
  </si>
  <si>
    <t>1-1/4" X CLOSE   BLK STD W N</t>
  </si>
  <si>
    <t>675135008803</t>
  </si>
  <si>
    <t>101-070050</t>
  </si>
  <si>
    <t>1-1/4" X  2"     BLK STD W N</t>
  </si>
  <si>
    <t>675135008858</t>
  </si>
  <si>
    <t>101-070070</t>
  </si>
  <si>
    <t>1-1/4" X  2-1/2" BLK STD W N</t>
  </si>
  <si>
    <t>675135008902</t>
  </si>
  <si>
    <t>101-070090</t>
  </si>
  <si>
    <t>1-1/4" X  3"     BLK STD W N</t>
  </si>
  <si>
    <t>675135008957</t>
  </si>
  <si>
    <t>101-070110</t>
  </si>
  <si>
    <t>1-1/4" X  3-1/2" BLK STD W N</t>
  </si>
  <si>
    <t>675135009008</t>
  </si>
  <si>
    <t>101-070130</t>
  </si>
  <si>
    <t>1-1/4" X  4"     BLK STD W N</t>
  </si>
  <si>
    <t>675135009053</t>
  </si>
  <si>
    <t>101-070150</t>
  </si>
  <si>
    <t>1-1/4" X  4-1/2" BLK STD W N</t>
  </si>
  <si>
    <t>675135009152</t>
  </si>
  <si>
    <t>101-070170</t>
  </si>
  <si>
    <t>1-1/4" X  5"     BLK STD W N</t>
  </si>
  <si>
    <t>675135009206</t>
  </si>
  <si>
    <t>101-070190</t>
  </si>
  <si>
    <t>1-1/4" X  5-1/2" BLK STD W N</t>
  </si>
  <si>
    <t>675135009251</t>
  </si>
  <si>
    <t>101-070210</t>
  </si>
  <si>
    <t>1-1/4" X  6"     BLK STD W N</t>
  </si>
  <si>
    <t>675135009305</t>
  </si>
  <si>
    <t>101-070230</t>
  </si>
  <si>
    <t>1-1/4" X  6-1/2" BLK STD W N</t>
  </si>
  <si>
    <t>675135009404</t>
  </si>
  <si>
    <t>10</t>
  </si>
  <si>
    <t>101-070250</t>
  </si>
  <si>
    <t>1-1/4" X  7"     BLK STD W N</t>
  </si>
  <si>
    <t>675135009459</t>
  </si>
  <si>
    <t>101-070270</t>
  </si>
  <si>
    <t>1-1/4" X  7-1/2" BLK STD W N</t>
  </si>
  <si>
    <t>675135009503</t>
  </si>
  <si>
    <t>101-070290</t>
  </si>
  <si>
    <t>1-1/4" X  8"     BLK STD W N</t>
  </si>
  <si>
    <t>675135009558</t>
  </si>
  <si>
    <t>101-070310</t>
  </si>
  <si>
    <t>1-1/4" X  8-1/2" BLK STD W N</t>
  </si>
  <si>
    <t>675135009602</t>
  </si>
  <si>
    <t>101-070330</t>
  </si>
  <si>
    <t>1-1/4" X  9"     BLK STD W N</t>
  </si>
  <si>
    <t>675135009657</t>
  </si>
  <si>
    <t>101-070350</t>
  </si>
  <si>
    <t>1-1/4" X  9-1/2" BLK STD W N</t>
  </si>
  <si>
    <t>675135009701</t>
  </si>
  <si>
    <t>101-070370</t>
  </si>
  <si>
    <t>1-1/4" X 10"     BLK STD W N</t>
  </si>
  <si>
    <t>675135009756</t>
  </si>
  <si>
    <t>101-070390</t>
  </si>
  <si>
    <t>1-1/4" X 10-1/2" BLK STD W N</t>
  </si>
  <si>
    <t>675135009855</t>
  </si>
  <si>
    <t>101-070410</t>
  </si>
  <si>
    <t>1-1/4" X 11"     BLK STD W N</t>
  </si>
  <si>
    <t>675135009909</t>
  </si>
  <si>
    <t>101-070430</t>
  </si>
  <si>
    <t>1-1/4" X 11-1/2" BLK STD W N</t>
  </si>
  <si>
    <t>675135009954</t>
  </si>
  <si>
    <t>101-070450</t>
  </si>
  <si>
    <t>1-1/4" X 12"     BLK STD W N</t>
  </si>
  <si>
    <t>675135010004</t>
  </si>
  <si>
    <t>101-070460</t>
  </si>
  <si>
    <t>1-1/4" X 13"     BLK STD W N</t>
  </si>
  <si>
    <t>675135018550</t>
  </si>
  <si>
    <t>101-070470</t>
  </si>
  <si>
    <t>1-1/4" X 14"     BLK STD W N</t>
  </si>
  <si>
    <t>675135250400</t>
  </si>
  <si>
    <t>101-070475</t>
  </si>
  <si>
    <t>1-1/4" X 14-1/2"  BLK STD W N</t>
  </si>
  <si>
    <t>675135018567</t>
  </si>
  <si>
    <t>101-070480</t>
  </si>
  <si>
    <t>1-1/4" X 15"     BLK STD W N</t>
  </si>
  <si>
    <t>675135250424</t>
  </si>
  <si>
    <t>101-070490</t>
  </si>
  <si>
    <t>1-1/4" X 16"     BLK STD W N</t>
  </si>
  <si>
    <t>675135250455</t>
  </si>
  <si>
    <t>101-070495</t>
  </si>
  <si>
    <t>1-1/4" X 16-1/2"  BLK STD W N</t>
  </si>
  <si>
    <t>675135018574</t>
  </si>
  <si>
    <t>101-070500</t>
  </si>
  <si>
    <t>1-1/4" X 17"     BLK STD W N</t>
  </si>
  <si>
    <t>675135250479</t>
  </si>
  <si>
    <t>101-070530</t>
  </si>
  <si>
    <t>1-1/4" X 20"     BLK STD W N</t>
  </si>
  <si>
    <t>675135250554</t>
  </si>
  <si>
    <t>101-070550</t>
  </si>
  <si>
    <t>1-1/4" X 22"     BLK STD W N</t>
  </si>
  <si>
    <t>675135250608</t>
  </si>
  <si>
    <t>101-080000</t>
  </si>
  <si>
    <t>1-1/2" X CLOSE   BLK STD W N</t>
  </si>
  <si>
    <t>675135010202</t>
  </si>
  <si>
    <t>101-080050</t>
  </si>
  <si>
    <t>1-1/2" X  2"     BLK STD W N</t>
  </si>
  <si>
    <t>675135010257</t>
  </si>
  <si>
    <t>101-080070</t>
  </si>
  <si>
    <t>1-1/2" X  2-1/2" BLK STD W N</t>
  </si>
  <si>
    <t>675135010301</t>
  </si>
  <si>
    <t>101-080090</t>
  </si>
  <si>
    <t>1-1/2" X  3"     BLK STD W N</t>
  </si>
  <si>
    <t>675135010455</t>
  </si>
  <si>
    <t>101-080110</t>
  </si>
  <si>
    <t>1-1/2" X  3-1/2" BLK STD W N</t>
  </si>
  <si>
    <t>675135010509</t>
  </si>
  <si>
    <t>101-080130</t>
  </si>
  <si>
    <t>1-1/2" X  4"     BLK STD W N</t>
  </si>
  <si>
    <t>675135010554</t>
  </si>
  <si>
    <t>101-080150</t>
  </si>
  <si>
    <t>1-1/2" X  4-1/2" BLK STD W N</t>
  </si>
  <si>
    <t>675135010653</t>
  </si>
  <si>
    <t>101-080170</t>
  </si>
  <si>
    <t>1-1/2" X  5"     BLK STD W N</t>
  </si>
  <si>
    <t>675135010707</t>
  </si>
  <si>
    <t>101-080190</t>
  </si>
  <si>
    <t>1-1/2" X  5-1/2" BLK STD W N</t>
  </si>
  <si>
    <t>675135010752</t>
  </si>
  <si>
    <t>101-080210</t>
  </si>
  <si>
    <t>1-1/2" X  6"     BLK STD W N</t>
  </si>
  <si>
    <t>675135010806</t>
  </si>
  <si>
    <t>101-080230</t>
  </si>
  <si>
    <t>1-1/2" X  6-1/2" BLK STD W N</t>
  </si>
  <si>
    <t>675135010905</t>
  </si>
  <si>
    <t>101-080250</t>
  </si>
  <si>
    <t>1-1/2" X  7"     BLK STD W N</t>
  </si>
  <si>
    <t>675135010950</t>
  </si>
  <si>
    <t>101-080270</t>
  </si>
  <si>
    <t>1-1/2" X  7-1/2" BLK STD W N</t>
  </si>
  <si>
    <t>675135011001</t>
  </si>
  <si>
    <t>101-080290</t>
  </si>
  <si>
    <t>1-1/2" X  8"     BLK STD W N</t>
  </si>
  <si>
    <t>675135011056</t>
  </si>
  <si>
    <t>101-080310</t>
  </si>
  <si>
    <t>1-1/2" X  8-1/2" BLK STD W N</t>
  </si>
  <si>
    <t>675135011100</t>
  </si>
  <si>
    <t>101-080330</t>
  </si>
  <si>
    <t>1-1/2" X  9"     BLK STD W N</t>
  </si>
  <si>
    <t>675135011155</t>
  </si>
  <si>
    <t>101-080350</t>
  </si>
  <si>
    <t>1-1/2" X  9-1/2" BLK STD W N</t>
  </si>
  <si>
    <t>675135011209</t>
  </si>
  <si>
    <t>101-080370</t>
  </si>
  <si>
    <t>1-1/2" X 10"     BLK STD W N</t>
  </si>
  <si>
    <t>675135011254</t>
  </si>
  <si>
    <t>101-080390</t>
  </si>
  <si>
    <t>1-1/2" X 10-1/2" BLK STD W N</t>
  </si>
  <si>
    <t>675135011308</t>
  </si>
  <si>
    <t>101-080410</t>
  </si>
  <si>
    <t>1-1/2" X 11"     BLK STD W N</t>
  </si>
  <si>
    <t>675135011353</t>
  </si>
  <si>
    <t>101-080430</t>
  </si>
  <si>
    <t>1-1/2" X 11-1/2" BLK STD W N</t>
  </si>
  <si>
    <t>675135011407</t>
  </si>
  <si>
    <t>101-080450</t>
  </si>
  <si>
    <t>1-1/2" X 12"     BLK STD W N</t>
  </si>
  <si>
    <t>675135011452</t>
  </si>
  <si>
    <t>101-080460</t>
  </si>
  <si>
    <t>1-1/2" X 13"     BLK STD W N</t>
  </si>
  <si>
    <t>675135018611</t>
  </si>
  <si>
    <t>101-080470</t>
  </si>
  <si>
    <t>1-1/2" X 14"     BLK STD W N</t>
  </si>
  <si>
    <t>675135018628</t>
  </si>
  <si>
    <t>101-080480</t>
  </si>
  <si>
    <t>1-1/2" X 15"     BLK STD W N</t>
  </si>
  <si>
    <t>675135018635</t>
  </si>
  <si>
    <t>101-080490</t>
  </si>
  <si>
    <t>1-1/2" X 16"     BLK STD W N</t>
  </si>
  <si>
    <t>675135018642</t>
  </si>
  <si>
    <t>101-080495</t>
  </si>
  <si>
    <t>1-1/2" X 16-1/2"  BLK STD W N</t>
  </si>
  <si>
    <t>675135018659</t>
  </si>
  <si>
    <t>101-080500</t>
  </si>
  <si>
    <t>1-1/2" X 17"     BLK STD W N</t>
  </si>
  <si>
    <t>675135018666</t>
  </si>
  <si>
    <t>101-080530</t>
  </si>
  <si>
    <t>1-1/2" X 20"     BLK STD W N</t>
  </si>
  <si>
    <t>675135251254</t>
  </si>
  <si>
    <t>101-090000</t>
  </si>
  <si>
    <t>2" X CLOSE   BLK STD W N</t>
  </si>
  <si>
    <t>675135011605</t>
  </si>
  <si>
    <t>101-090070</t>
  </si>
  <si>
    <t>2" X  2-1/2" BLK STD W N</t>
  </si>
  <si>
    <t>675135011650</t>
  </si>
  <si>
    <t>101-090090</t>
  </si>
  <si>
    <t>2" X  3"     BLK STD W N</t>
  </si>
  <si>
    <t>675135011704</t>
  </si>
  <si>
    <t>101-090110</t>
  </si>
  <si>
    <t>2" X  3-1/2" BLK STD W N</t>
  </si>
  <si>
    <t>675135011759</t>
  </si>
  <si>
    <t>101-090130</t>
  </si>
  <si>
    <t>2" X  4"     BLK STD W N</t>
  </si>
  <si>
    <t>675135011803</t>
  </si>
  <si>
    <t>101-090150</t>
  </si>
  <si>
    <t>2" X  4-1/2" BLK STD W N</t>
  </si>
  <si>
    <t>675135011902</t>
  </si>
  <si>
    <t>101-090170</t>
  </si>
  <si>
    <t>2" X  5"     BLK STD W N</t>
  </si>
  <si>
    <t>675135011957</t>
  </si>
  <si>
    <t>101-090190</t>
  </si>
  <si>
    <t>2" X  5-1/2" BLK STD W N</t>
  </si>
  <si>
    <t>675135012008</t>
  </si>
  <si>
    <t>101-090210</t>
  </si>
  <si>
    <t>2" X  6"     BLK STD W N</t>
  </si>
  <si>
    <t>675135012053</t>
  </si>
  <si>
    <t>101-090230</t>
  </si>
  <si>
    <t>2" X  6-1/2" BLK STD W N</t>
  </si>
  <si>
    <t>675135012152</t>
  </si>
  <si>
    <t>101-090250</t>
  </si>
  <si>
    <t>2" X  7"     BLK STD W N</t>
  </si>
  <si>
    <t>675135012206</t>
  </si>
  <si>
    <t>101-090270</t>
  </si>
  <si>
    <t>2" X  7-1/2" BLK STD W N</t>
  </si>
  <si>
    <t>675135012251</t>
  </si>
  <si>
    <t>101-090290</t>
  </si>
  <si>
    <t>2" X  8"     BLK STD W N</t>
  </si>
  <si>
    <t>675135012305</t>
  </si>
  <si>
    <t>101-090310</t>
  </si>
  <si>
    <t>2" X  8-1/2" BLK STD W N</t>
  </si>
  <si>
    <t>675135012350</t>
  </si>
  <si>
    <t>101-090330</t>
  </si>
  <si>
    <t>2" X  9"     BLK STD W N</t>
  </si>
  <si>
    <t>675135012404</t>
  </si>
  <si>
    <t>101-090350</t>
  </si>
  <si>
    <t>2" X  9-1/2" BLK STD W N</t>
  </si>
  <si>
    <t>675135012459</t>
  </si>
  <si>
    <t>101-090370</t>
  </si>
  <si>
    <t>2" X 10"     BLK STD W N</t>
  </si>
  <si>
    <t>675135012503</t>
  </si>
  <si>
    <t>101-090390</t>
  </si>
  <si>
    <t>2" X 10-1/2" BLK STD W N</t>
  </si>
  <si>
    <t>675135012558</t>
  </si>
  <si>
    <t>101-090410</t>
  </si>
  <si>
    <t>2" X 11"     BLK STD W N</t>
  </si>
  <si>
    <t>675135012602</t>
  </si>
  <si>
    <t>101-090430</t>
  </si>
  <si>
    <t>2" X 11-1/2" BLK STD W N</t>
  </si>
  <si>
    <t>675135012657</t>
  </si>
  <si>
    <t>101-090450</t>
  </si>
  <si>
    <t>2" X 12"     BLK STD W N</t>
  </si>
  <si>
    <t>675135012701</t>
  </si>
  <si>
    <t>101-090460</t>
  </si>
  <si>
    <t>2" X 13"     BLK STD W N</t>
  </si>
  <si>
    <t>675135018703</t>
  </si>
  <si>
    <t>101-090470</t>
  </si>
  <si>
    <t>2" X 14"     BLK STD W N</t>
  </si>
  <si>
    <t>675135018710</t>
  </si>
  <si>
    <t>101-090475</t>
  </si>
  <si>
    <t>2" X 14-1/2" BLK STD W N</t>
  </si>
  <si>
    <t>675135018727</t>
  </si>
  <si>
    <t>101-090490</t>
  </si>
  <si>
    <t>2" X 16"     BLK STD W N</t>
  </si>
  <si>
    <t>675135018734</t>
  </si>
  <si>
    <t>101-090495</t>
  </si>
  <si>
    <t>2" X 16-1/2"  BLK STD W N</t>
  </si>
  <si>
    <t>675135018741</t>
  </si>
  <si>
    <t>101-090530</t>
  </si>
  <si>
    <t>2" X 20"     BLK STD W N</t>
  </si>
  <si>
    <t>675135018758</t>
  </si>
  <si>
    <t>101-090550</t>
  </si>
  <si>
    <t>2" X 22"     BLK STD W N</t>
  </si>
  <si>
    <t>675135018765</t>
  </si>
  <si>
    <t>101-100000</t>
  </si>
  <si>
    <t>2-1/2" X CLOSE   BLK STD W N</t>
  </si>
  <si>
    <t>675135012855</t>
  </si>
  <si>
    <t>101-100090</t>
  </si>
  <si>
    <t>2-1/2" X  3"     BLK STD W N</t>
  </si>
  <si>
    <t>675135012954</t>
  </si>
  <si>
    <t>101-100110</t>
  </si>
  <si>
    <t>2-1/2" X  3-1/2" BLK STD W N</t>
  </si>
  <si>
    <t>675135013005</t>
  </si>
  <si>
    <t>101-100130</t>
  </si>
  <si>
    <t>2-1/2" X  4"     BLK STD W N</t>
  </si>
  <si>
    <t>675135013050</t>
  </si>
  <si>
    <t>101-100150</t>
  </si>
  <si>
    <t>2-1/2" X  4-1/2" BLK STD W N</t>
  </si>
  <si>
    <t>675135013104</t>
  </si>
  <si>
    <t>101-100170</t>
  </si>
  <si>
    <t>2-1/2" X  5"     BLK STD W N</t>
  </si>
  <si>
    <t>675135013159</t>
  </si>
  <si>
    <t>101-100190</t>
  </si>
  <si>
    <t>2-1/2" X  5-1/2" BLK STD W N</t>
  </si>
  <si>
    <t>675135013203</t>
  </si>
  <si>
    <t>101-100210</t>
  </si>
  <si>
    <t>2-1/2" X  6"     BLK STD W N</t>
  </si>
  <si>
    <t>675135013258</t>
  </si>
  <si>
    <t>101-100230</t>
  </si>
  <si>
    <t>2-1/2" X  6-1/2" BLK STD W N</t>
  </si>
  <si>
    <t>675135013302</t>
  </si>
  <si>
    <t>101-100250</t>
  </si>
  <si>
    <t>2-1/2" X  7"     BLK STD W N</t>
  </si>
  <si>
    <t>675135013357</t>
  </si>
  <si>
    <t>101-100270</t>
  </si>
  <si>
    <t>2-1/2" X  7-1/2" BLK STD W N</t>
  </si>
  <si>
    <t>675135013401</t>
  </si>
  <si>
    <t>101-100290</t>
  </si>
  <si>
    <t>2-1/2" X  8"     BLK STD W N</t>
  </si>
  <si>
    <t>675135013456</t>
  </si>
  <si>
    <t>101-100310</t>
  </si>
  <si>
    <t>2-1/2" X  8-1/2" BLK STD W N</t>
  </si>
  <si>
    <t>675135013500</t>
  </si>
  <si>
    <t>101-100330</t>
  </si>
  <si>
    <t>2-1/2" X  9"     BLK STD W N</t>
  </si>
  <si>
    <t>675135013555</t>
  </si>
  <si>
    <t>101-100350</t>
  </si>
  <si>
    <t>2-1/2" X  9-1/2" BLK STD W N</t>
  </si>
  <si>
    <t>675135013609</t>
  </si>
  <si>
    <t>101-100370</t>
  </si>
  <si>
    <t>2-1/2" X 10"     BLK STD W N</t>
  </si>
  <si>
    <t>675135013654</t>
  </si>
  <si>
    <t>101-100390</t>
  </si>
  <si>
    <t>2-1/2" X 10-1/2" BLK STD W N</t>
  </si>
  <si>
    <t>675135013708</t>
  </si>
  <si>
    <t>101-100410</t>
  </si>
  <si>
    <t>2-1/2" X 11"     BLK STD W N</t>
  </si>
  <si>
    <t>675135013753</t>
  </si>
  <si>
    <t>101-100430</t>
  </si>
  <si>
    <t>2-1/2" X 11-1/2" BLK STD W N</t>
  </si>
  <si>
    <t>675135013807</t>
  </si>
  <si>
    <t>101-100450</t>
  </si>
  <si>
    <t>2-1/2" X 12"     BLK STD W N</t>
  </si>
  <si>
    <t>675135013852</t>
  </si>
  <si>
    <t>101-100470</t>
  </si>
  <si>
    <t>2-1/2" X 14"     BLK STD W N</t>
  </si>
  <si>
    <t>675135018789</t>
  </si>
  <si>
    <t>101-100490</t>
  </si>
  <si>
    <t>2-1/2" X 16"     BLK STD W N</t>
  </si>
  <si>
    <t>675135018796</t>
  </si>
  <si>
    <t>101-110000</t>
  </si>
  <si>
    <t>3" X CLOSE   BLK STD W N</t>
  </si>
  <si>
    <t>675135014002</t>
  </si>
  <si>
    <t>101-110090</t>
  </si>
  <si>
    <t>3" X  3"     BLK STD W N</t>
  </si>
  <si>
    <t>675135014101</t>
  </si>
  <si>
    <t>101-110110</t>
  </si>
  <si>
    <t>3" X  3-1/2" BLK STD W N</t>
  </si>
  <si>
    <t>675135014156</t>
  </si>
  <si>
    <t>101-110130</t>
  </si>
  <si>
    <t>3" X  4"     BLK STD W N</t>
  </si>
  <si>
    <t>675135014200</t>
  </si>
  <si>
    <t>101-110150</t>
  </si>
  <si>
    <t>3" X  4-1/2" BLK STD W N</t>
  </si>
  <si>
    <t>675135014255</t>
  </si>
  <si>
    <t>101-110170</t>
  </si>
  <si>
    <t>3" X  5"     BLK STD W N</t>
  </si>
  <si>
    <t>675135014309</t>
  </si>
  <si>
    <t>101-110190</t>
  </si>
  <si>
    <t>3" X  5-1/2" BLK STD W N</t>
  </si>
  <si>
    <t>675135014354</t>
  </si>
  <si>
    <t>101-110210</t>
  </si>
  <si>
    <t>3" X  6"     BLK STD W N</t>
  </si>
  <si>
    <t>675135014408</t>
  </si>
  <si>
    <t>101-110230</t>
  </si>
  <si>
    <t>3" X  6-1/2" BLK STD W N</t>
  </si>
  <si>
    <t>675135014453</t>
  </si>
  <si>
    <t>101-110250</t>
  </si>
  <si>
    <t>3" X  7"     BLK STD W N</t>
  </si>
  <si>
    <t>675135014507</t>
  </si>
  <si>
    <t>101-110270</t>
  </si>
  <si>
    <t>3" X  7-1/2" BLK STD W N</t>
  </si>
  <si>
    <t>675135014552</t>
  </si>
  <si>
    <t>101-110290</t>
  </si>
  <si>
    <t>3" X  8"     BLK STD W N</t>
  </si>
  <si>
    <t>675135014606</t>
  </si>
  <si>
    <t>101-110310</t>
  </si>
  <si>
    <t>3" X  8-1/2" BLK STD W N</t>
  </si>
  <si>
    <t>675135014651</t>
  </si>
  <si>
    <t>101-110330</t>
  </si>
  <si>
    <t>3" X  9"     BLK STD W N</t>
  </si>
  <si>
    <t>675135014705</t>
  </si>
  <si>
    <t>101-110350</t>
  </si>
  <si>
    <t>3" X  9-1/2" BLK STD W N</t>
  </si>
  <si>
    <t>675135014750</t>
  </si>
  <si>
    <t>101-110370</t>
  </si>
  <si>
    <t>3" X 10"     BLK STD W N</t>
  </si>
  <si>
    <t>675135014804</t>
  </si>
  <si>
    <t>101-110390</t>
  </si>
  <si>
    <t>3" X 10-1/2" BLK STD W N</t>
  </si>
  <si>
    <t>675135014859</t>
  </si>
  <si>
    <t>101-110410</t>
  </si>
  <si>
    <t>3" X 11"     BLK STD W N</t>
  </si>
  <si>
    <t>675135014903</t>
  </si>
  <si>
    <t>101-110430</t>
  </si>
  <si>
    <t>3" X 11-1/2" BLK STD W N</t>
  </si>
  <si>
    <t>675135014958</t>
  </si>
  <si>
    <t>101-110450</t>
  </si>
  <si>
    <t>3" X 12"     BLK STD W N</t>
  </si>
  <si>
    <t>675135015009</t>
  </si>
  <si>
    <t>101-110470</t>
  </si>
  <si>
    <t>3" X 14"     BLK STD W N</t>
  </si>
  <si>
    <t>675135018802</t>
  </si>
  <si>
    <t>101-110530</t>
  </si>
  <si>
    <t>3" X 20"     BLK STD W N</t>
  </si>
  <si>
    <t>675135018819</t>
  </si>
  <si>
    <t>101-120000</t>
  </si>
  <si>
    <t>3-1/2" X CLOSE   BLK STD W N</t>
  </si>
  <si>
    <t>675135015108</t>
  </si>
  <si>
    <t>101-120090</t>
  </si>
  <si>
    <t>3-1/2" X  3"     BLK STD W N</t>
  </si>
  <si>
    <t>675135015207</t>
  </si>
  <si>
    <t>101-120110</t>
  </si>
  <si>
    <t>3-1/2" X  3-1/2" BLK STD W N</t>
  </si>
  <si>
    <t>675135015252</t>
  </si>
  <si>
    <t>101-120130</t>
  </si>
  <si>
    <t>3-1/2" X  4"     BLK STD W N</t>
  </si>
  <si>
    <t>675135015306</t>
  </si>
  <si>
    <t>101-120150</t>
  </si>
  <si>
    <t>3-1/2" X  4-1/2" BLK STD W N</t>
  </si>
  <si>
    <t>675135015351</t>
  </si>
  <si>
    <t>101-120170</t>
  </si>
  <si>
    <t>3-1/2" X  5"     BLK STD W N</t>
  </si>
  <si>
    <t>675135015405</t>
  </si>
  <si>
    <t>101-120190</t>
  </si>
  <si>
    <t>3-1/2" X  5-1/2" BLK STD W N</t>
  </si>
  <si>
    <t>675135015450</t>
  </si>
  <si>
    <t>101-120210</t>
  </si>
  <si>
    <t>3-1/2" X  6"     BLK STD W N</t>
  </si>
  <si>
    <t>675135015504</t>
  </si>
  <si>
    <t>101-120230</t>
  </si>
  <si>
    <t>3-1/2" X  6-1/2" BLK STD W N</t>
  </si>
  <si>
    <t>675135015559</t>
  </si>
  <si>
    <t>101-120250</t>
  </si>
  <si>
    <t>3-1/2" X  7"     BLK STD W N</t>
  </si>
  <si>
    <t>675135015603</t>
  </si>
  <si>
    <t>101-120270</t>
  </si>
  <si>
    <t>3-1/2" X  7-1/2" BLK STD W N</t>
  </si>
  <si>
    <t>675135015658</t>
  </si>
  <si>
    <t>101-120290</t>
  </si>
  <si>
    <t>3-1/2" X  8"     BLK STD W N</t>
  </si>
  <si>
    <t>675135015702</t>
  </si>
  <si>
    <t>101-120310</t>
  </si>
  <si>
    <t>3-1/2" X  8-1/2" BLK STD W N</t>
  </si>
  <si>
    <t>675135015757</t>
  </si>
  <si>
    <t>101-120330</t>
  </si>
  <si>
    <t>3-1/2" X  9"     BLK STD W N</t>
  </si>
  <si>
    <t>675135015801</t>
  </si>
  <si>
    <t>101-120350</t>
  </si>
  <si>
    <t>3-1/2" X  9-1/2" BLK STD W N</t>
  </si>
  <si>
    <t>675135015856</t>
  </si>
  <si>
    <t>101-120370</t>
  </si>
  <si>
    <t>3-1/2" X 10"     BLK STD W N</t>
  </si>
  <si>
    <t>675135015900</t>
  </si>
  <si>
    <t>101-120390</t>
  </si>
  <si>
    <t>3-1/2" X 10-1/2" BLK STD W N</t>
  </si>
  <si>
    <t>675135015955</t>
  </si>
  <si>
    <t>101-120410</t>
  </si>
  <si>
    <t>3-1/2" X 11"     BLK STD W N</t>
  </si>
  <si>
    <t>675135016006</t>
  </si>
  <si>
    <t>101-120430</t>
  </si>
  <si>
    <t>3-1/2" X 11-1/2" BLK STD W N</t>
  </si>
  <si>
    <t>675135016051</t>
  </si>
  <si>
    <t>101-120450</t>
  </si>
  <si>
    <t>3-1/2" X 12"     BLK STD W N</t>
  </si>
  <si>
    <t>675135016105</t>
  </si>
  <si>
    <t>101-130000</t>
  </si>
  <si>
    <t>4" X CLOSE   BLK STD W N</t>
  </si>
  <si>
    <t>675135016259</t>
  </si>
  <si>
    <t>101-130110</t>
  </si>
  <si>
    <t>4" X  3-1/2" BLK STD W N</t>
  </si>
  <si>
    <t>675135016303</t>
  </si>
  <si>
    <t>101-130130</t>
  </si>
  <si>
    <t>4" X  4"     BLK STD W N</t>
  </si>
  <si>
    <t>675135016358</t>
  </si>
  <si>
    <t>101-130150</t>
  </si>
  <si>
    <t>4" X  4-1/2" BLK STD W N</t>
  </si>
  <si>
    <t>675135016402</t>
  </si>
  <si>
    <t>101-130170</t>
  </si>
  <si>
    <t>4" X  5"     BLK STD W N</t>
  </si>
  <si>
    <t>675135016457</t>
  </si>
  <si>
    <t>101-130190</t>
  </si>
  <si>
    <t>4" X  5-1/2" BLK STD W N</t>
  </si>
  <si>
    <t>675135016501</t>
  </si>
  <si>
    <t>101-130210</t>
  </si>
  <si>
    <t>4" X  6"     BLK STD W N</t>
  </si>
  <si>
    <t>675135016556</t>
  </si>
  <si>
    <t>101-130230</t>
  </si>
  <si>
    <t>4" X  6-1/2" BLK STD W N</t>
  </si>
  <si>
    <t>675135016600</t>
  </si>
  <si>
    <t>101-130250</t>
  </si>
  <si>
    <t>4" X  7"     BLK STD W N</t>
  </si>
  <si>
    <t>675135016655</t>
  </si>
  <si>
    <t>101-130270</t>
  </si>
  <si>
    <t>4" X  7-1/2" BLK STD W N</t>
  </si>
  <si>
    <t>675135016709</t>
  </si>
  <si>
    <t>101-130290</t>
  </si>
  <si>
    <t>4" X  8"     BLK STD W N</t>
  </si>
  <si>
    <t>675135016754</t>
  </si>
  <si>
    <t>101-130310</t>
  </si>
  <si>
    <t>4" X  8-1/2" BLK STD W N</t>
  </si>
  <si>
    <t>675135016808</t>
  </si>
  <si>
    <t>101-130330</t>
  </si>
  <si>
    <t>4" X  9"     BLK STD W N</t>
  </si>
  <si>
    <t>675135016853</t>
  </si>
  <si>
    <t>101-130350</t>
  </si>
  <si>
    <t>4" X  9-1/2" BLK STD W N</t>
  </si>
  <si>
    <t>675135016907</t>
  </si>
  <si>
    <t>101-130370</t>
  </si>
  <si>
    <t>4" X 10"     BLK STD W N</t>
  </si>
  <si>
    <t>675135016952</t>
  </si>
  <si>
    <t>101-130390</t>
  </si>
  <si>
    <t>4" X 10-1/2" BLK STD W N</t>
  </si>
  <si>
    <t>675135017003</t>
  </si>
  <si>
    <t>101-130410</t>
  </si>
  <si>
    <t>4" X 11"     BLK STD W N</t>
  </si>
  <si>
    <t>675135017058</t>
  </si>
  <si>
    <t>101-130430</t>
  </si>
  <si>
    <t>4" X 11-1/2" BLK STD W N</t>
  </si>
  <si>
    <t>675135017102</t>
  </si>
  <si>
    <t>101-130450</t>
  </si>
  <si>
    <t>4" X 12"     BLK STD W N</t>
  </si>
  <si>
    <t>675135017157</t>
  </si>
  <si>
    <t>101-130530</t>
  </si>
  <si>
    <t>4" X 20"     BLK STD W N</t>
  </si>
  <si>
    <t>675135018826</t>
  </si>
  <si>
    <t>101-140000</t>
  </si>
  <si>
    <t>5" X CLOSE   BLK STD W N</t>
  </si>
  <si>
    <t>675135017256</t>
  </si>
  <si>
    <t>101-140110</t>
  </si>
  <si>
    <t>5" X  3-1/2" BLK STD W N</t>
  </si>
  <si>
    <t>675135017287</t>
  </si>
  <si>
    <t>101-140130</t>
  </si>
  <si>
    <t>5" X  4"     BLK STD W N</t>
  </si>
  <si>
    <t>675135017300</t>
  </si>
  <si>
    <t>101-140150</t>
  </si>
  <si>
    <t>5" X  4-1/2" BLK STD W N</t>
  </si>
  <si>
    <t>675135017355</t>
  </si>
  <si>
    <t>101-140170</t>
  </si>
  <si>
    <t>5" X  5"     BLK STD W N</t>
  </si>
  <si>
    <t>675135017409</t>
  </si>
  <si>
    <t>101-140190</t>
  </si>
  <si>
    <t>5" X  5-1/2" BLK STD W N</t>
  </si>
  <si>
    <t>675135017454</t>
  </si>
  <si>
    <t>101-140210</t>
  </si>
  <si>
    <t>5" X  6"     BLK STD W N</t>
  </si>
  <si>
    <t>675135017508</t>
  </si>
  <si>
    <t>101-140230</t>
  </si>
  <si>
    <t>5" X  6-1/2" BLK STD W N</t>
  </si>
  <si>
    <t>675135017522</t>
  </si>
  <si>
    <t>101-140250</t>
  </si>
  <si>
    <t>5" X  7"     BLK STD W N</t>
  </si>
  <si>
    <t>675135017553</t>
  </si>
  <si>
    <t>101-140270</t>
  </si>
  <si>
    <t>5" X  7-1/2" BLK STD W N</t>
  </si>
  <si>
    <t>675135017584</t>
  </si>
  <si>
    <t>101-140290</t>
  </si>
  <si>
    <t>5" X  8"     BLK STD W N</t>
  </si>
  <si>
    <t>675135017607</t>
  </si>
  <si>
    <t>101-140310</t>
  </si>
  <si>
    <t>5" X  8-1/2" BLK STD W N</t>
  </si>
  <si>
    <t>675135017621</t>
  </si>
  <si>
    <t>101-140330</t>
  </si>
  <si>
    <t>5" X  9"     BLK STD W N</t>
  </si>
  <si>
    <t>675135017652</t>
  </si>
  <si>
    <t>101-140350</t>
  </si>
  <si>
    <t>5" X  9-1/2" BLK STD W N</t>
  </si>
  <si>
    <t>675135017683</t>
  </si>
  <si>
    <t>101-140370</t>
  </si>
  <si>
    <t>5" X 10"     BLK STD W N</t>
  </si>
  <si>
    <t>675135017706</t>
  </si>
  <si>
    <t>101-140390</t>
  </si>
  <si>
    <t>5" X 10-1/2" BLK STD W N</t>
  </si>
  <si>
    <t>675135017720</t>
  </si>
  <si>
    <t>101-140410</t>
  </si>
  <si>
    <t>5" X 11"     BLK STD W N</t>
  </si>
  <si>
    <t>675135017751</t>
  </si>
  <si>
    <t>101-140430</t>
  </si>
  <si>
    <t>5" X 11-1/2" BLK STD W N</t>
  </si>
  <si>
    <t>675135017782</t>
  </si>
  <si>
    <t>101-140450</t>
  </si>
  <si>
    <t>5" X 12"     BLK STD W N</t>
  </si>
  <si>
    <t>675135017805</t>
  </si>
  <si>
    <t>101-140470</t>
  </si>
  <si>
    <t>5" X 14"     BLK STD W N</t>
  </si>
  <si>
    <t>675135018833</t>
  </si>
  <si>
    <t>101-150000</t>
  </si>
  <si>
    <t>6" X CLOSE   BLK STD W N</t>
  </si>
  <si>
    <t>675135017904</t>
  </si>
  <si>
    <t>101-150110</t>
  </si>
  <si>
    <t>6" X  3-1/2" BLK STD W N</t>
  </si>
  <si>
    <t>675135017928</t>
  </si>
  <si>
    <t>101-150130</t>
  </si>
  <si>
    <t>6" X  4"     BLK STD W N</t>
  </si>
  <si>
    <t>675135017959</t>
  </si>
  <si>
    <t>101-150150</t>
  </si>
  <si>
    <t>6" X  4-1/2" BLK STD W N</t>
  </si>
  <si>
    <t>675135018000</t>
  </si>
  <si>
    <t>101-150170</t>
  </si>
  <si>
    <t>6" X  5"     BLK STD W N</t>
  </si>
  <si>
    <t>675135018055</t>
  </si>
  <si>
    <t>101-150190</t>
  </si>
  <si>
    <t>6" X  5-1/2" BLK STD W N</t>
  </si>
  <si>
    <t>675135018109</t>
  </si>
  <si>
    <t>101-150210</t>
  </si>
  <si>
    <t>6" X  6"     BLK STD W N</t>
  </si>
  <si>
    <t>675135018154</t>
  </si>
  <si>
    <t>101-150230</t>
  </si>
  <si>
    <t>6" X  6-1/2" BLK STD W N</t>
  </si>
  <si>
    <t>675135018185</t>
  </si>
  <si>
    <t>101-150250</t>
  </si>
  <si>
    <t>6" X  7"     BLK STD W N</t>
  </si>
  <si>
    <t>675135018208</t>
  </si>
  <si>
    <t>101-150270</t>
  </si>
  <si>
    <t>6" X  7-1/2" BLK STD W N</t>
  </si>
  <si>
    <t>675135018222</t>
  </si>
  <si>
    <t>101-150290</t>
  </si>
  <si>
    <t>6" X  8"     BLK STD W N</t>
  </si>
  <si>
    <t>675135018253</t>
  </si>
  <si>
    <t>101-150310</t>
  </si>
  <si>
    <t>6" X  8-1/2" BLK STD W N</t>
  </si>
  <si>
    <t>675135018284</t>
  </si>
  <si>
    <t>101-150330</t>
  </si>
  <si>
    <t>6" X  9"     BLK STD W N</t>
  </si>
  <si>
    <t>675135018307</t>
  </si>
  <si>
    <t>101-150350</t>
  </si>
  <si>
    <t>6" X  9-1/2" BLK STD W N</t>
  </si>
  <si>
    <t>675135018321</t>
  </si>
  <si>
    <t>101-150370</t>
  </si>
  <si>
    <t>6" X 10"     BLK STD W N</t>
  </si>
  <si>
    <t>675135018352</t>
  </si>
  <si>
    <t>101-150390</t>
  </si>
  <si>
    <t>6" X 10-1/2" BLK STD W N</t>
  </si>
  <si>
    <t>675135018383</t>
  </si>
  <si>
    <t>101-150410</t>
  </si>
  <si>
    <t>6" X 11"     BLK STD W N</t>
  </si>
  <si>
    <t>675135018406</t>
  </si>
  <si>
    <t>101-150430</t>
  </si>
  <si>
    <t>6" X 11-1/2" BLK STD W N</t>
  </si>
  <si>
    <t>675135018420</t>
  </si>
  <si>
    <t>101-150450</t>
  </si>
  <si>
    <t>6" X 12"     BLK STD W N</t>
  </si>
  <si>
    <t>675135018451</t>
  </si>
  <si>
    <t>101-150470</t>
  </si>
  <si>
    <t>6" X 14"     BLK STD W N</t>
  </si>
  <si>
    <t>675135254101</t>
  </si>
  <si>
    <t>101-150550</t>
  </si>
  <si>
    <t>6" X 22"     BLK STD W N</t>
  </si>
  <si>
    <t>675135254200</t>
  </si>
  <si>
    <t>101-160000</t>
  </si>
  <si>
    <t>8" X CLOSE   BLK STD W N</t>
  </si>
  <si>
    <t>675135018840</t>
  </si>
  <si>
    <t>101B</t>
  </si>
  <si>
    <t>101-160170</t>
  </si>
  <si>
    <t>8" X  5"     BLK STD W N</t>
  </si>
  <si>
    <t>675135018857</t>
  </si>
  <si>
    <t>101-160190</t>
  </si>
  <si>
    <t>8" X  5-1/2" BLK STD W N</t>
  </si>
  <si>
    <t>675135018864</t>
  </si>
  <si>
    <t>101-160210</t>
  </si>
  <si>
    <t>8" X  6"     BLK STD W N</t>
  </si>
  <si>
    <t>675135018871</t>
  </si>
  <si>
    <t>101-160290</t>
  </si>
  <si>
    <t>8" X  8"     BLK STD W N</t>
  </si>
  <si>
    <t>675135018888</t>
  </si>
  <si>
    <t>101-160370</t>
  </si>
  <si>
    <t>8" X 10"     BLK STD W N</t>
  </si>
  <si>
    <t>675135018895</t>
  </si>
  <si>
    <t>101-160450</t>
  </si>
  <si>
    <t>8" X 12"     BLK STD W N</t>
  </si>
  <si>
    <t>675135018901</t>
  </si>
  <si>
    <t>101-170000</t>
  </si>
  <si>
    <t>10" X CLO     BLK STD W N</t>
  </si>
  <si>
    <t>675135018918</t>
  </si>
  <si>
    <t>101-170160</t>
  </si>
  <si>
    <t>10" X  5"     BLK STD W N</t>
  </si>
  <si>
    <t>675135018925</t>
  </si>
  <si>
    <t>101-170190</t>
  </si>
  <si>
    <t>10" X  5-1/2" BLK STD W N</t>
  </si>
  <si>
    <t>675135018932</t>
  </si>
  <si>
    <t>101-170210</t>
  </si>
  <si>
    <t>10" X  6"     BLK STD W N</t>
  </si>
  <si>
    <t>675135018949</t>
  </si>
  <si>
    <t>101-170290</t>
  </si>
  <si>
    <t>10" X  8"     BLK STD W N</t>
  </si>
  <si>
    <t>675135018956</t>
  </si>
  <si>
    <t>101-170370</t>
  </si>
  <si>
    <t>10" X 10"     BLK STD W N</t>
  </si>
  <si>
    <t>675135018963</t>
  </si>
  <si>
    <t>101-170450</t>
  </si>
  <si>
    <t>10" X 12"     BLK STD W N</t>
  </si>
  <si>
    <t>675135018970</t>
  </si>
  <si>
    <t>101-180000</t>
  </si>
  <si>
    <t>12" X CLO     BLK STD W N</t>
  </si>
  <si>
    <t>675135018987</t>
  </si>
  <si>
    <t>101-180210</t>
  </si>
  <si>
    <t>12" X  6"     BLK STD W N</t>
  </si>
  <si>
    <t>675135018994</t>
  </si>
  <si>
    <t>101-180250</t>
  </si>
  <si>
    <t>12" X  7"     BLK STD W N</t>
  </si>
  <si>
    <t>675135019007</t>
  </si>
  <si>
    <t>101-180290</t>
  </si>
  <si>
    <t>12" X  8"     BLK STD W N</t>
  </si>
  <si>
    <t>675135019014</t>
  </si>
  <si>
    <t>101-180330</t>
  </si>
  <si>
    <t>12" X  9"     BLK STD W N</t>
  </si>
  <si>
    <t>675135019021</t>
  </si>
  <si>
    <t>101-180370</t>
  </si>
  <si>
    <t>12" X 10"     BLK STD W N</t>
  </si>
  <si>
    <t>675135019038</t>
  </si>
  <si>
    <t>101-180410</t>
  </si>
  <si>
    <t>12" X 11"     BLK STD W N</t>
  </si>
  <si>
    <t>675135019045</t>
  </si>
  <si>
    <t>101-180450</t>
  </si>
  <si>
    <t>12" X 12"     BLK STD W N</t>
  </si>
  <si>
    <t>675135019052</t>
  </si>
  <si>
    <t>107-040130</t>
  </si>
  <si>
    <t>1/2" X  4"     BLK R&amp;L W N</t>
  </si>
  <si>
    <t>675135004157</t>
  </si>
  <si>
    <t>107</t>
  </si>
  <si>
    <t>107-050130</t>
  </si>
  <si>
    <t>3/4" X  4"     BLK R&amp;L W N</t>
  </si>
  <si>
    <t>675135006502</t>
  </si>
  <si>
    <t>107-060130</t>
  </si>
  <si>
    <t>1" X  4"     BLK R&amp;L W N</t>
  </si>
  <si>
    <t>675135007806</t>
  </si>
  <si>
    <t>107-070130</t>
  </si>
  <si>
    <t>1-1/4" X  4"     BLK R&amp;L W N</t>
  </si>
  <si>
    <t>675135009107</t>
  </si>
  <si>
    <t>107-080130</t>
  </si>
  <si>
    <t>1-1/2" X  4"     BLK R&amp;L W N</t>
  </si>
  <si>
    <t>675135010608</t>
  </si>
  <si>
    <t>107-090130</t>
  </si>
  <si>
    <t>2" X  4"     BLK R&amp;L W N</t>
  </si>
  <si>
    <t>675135011858</t>
  </si>
  <si>
    <t>107-100130</t>
  </si>
  <si>
    <t>2-1/2" X  4"     BLK R&amp;L W N</t>
  </si>
  <si>
    <t>675135013081</t>
  </si>
  <si>
    <t>107LG</t>
  </si>
  <si>
    <t>107-110130</t>
  </si>
  <si>
    <t>3" X  4"     BLK R&amp;L W N</t>
  </si>
  <si>
    <t>675135014057</t>
  </si>
  <si>
    <t>107-130130</t>
  </si>
  <si>
    <t>4" X  4"     BLK R&amp;L W N</t>
  </si>
  <si>
    <t>675135016327</t>
  </si>
  <si>
    <t>108-010000</t>
  </si>
  <si>
    <t>1/8" X  BUTT   BLK STD W N</t>
  </si>
  <si>
    <t>675135000050</t>
  </si>
  <si>
    <t>108-020000</t>
  </si>
  <si>
    <t>1/4" X  BUTT   BLK STD W N</t>
  </si>
  <si>
    <t>675135001217</t>
  </si>
  <si>
    <t>108-030000</t>
  </si>
  <si>
    <t>3/8" X  BUTT   BLK STD W N</t>
  </si>
  <si>
    <t>675135002450</t>
  </si>
  <si>
    <t>108-040000</t>
  </si>
  <si>
    <t>1/2" X  BUTT   BLK STD W N</t>
  </si>
  <si>
    <t>675135003754</t>
  </si>
  <si>
    <t>108-050000</t>
  </si>
  <si>
    <t>3/4" X  BUTT   BLK STD W N</t>
  </si>
  <si>
    <t>675135005901</t>
  </si>
  <si>
    <t>108-060000</t>
  </si>
  <si>
    <t>1" X  BUTT   BLK STD W N</t>
  </si>
  <si>
    <t>675135007455</t>
  </si>
  <si>
    <t>108-070000</t>
  </si>
  <si>
    <t>1-1/4" X  BUTT   BLK STD W N</t>
  </si>
  <si>
    <t>675135008759</t>
  </si>
  <si>
    <t>108-080000</t>
  </si>
  <si>
    <t>1-1/2" X  BUTT   BLK STD W N</t>
  </si>
  <si>
    <t>675135010158</t>
  </si>
  <si>
    <t>108-090000</t>
  </si>
  <si>
    <t>2" X  BUTT   BLK STD W N</t>
  </si>
  <si>
    <t>675135011551</t>
  </si>
  <si>
    <t>108-100000</t>
  </si>
  <si>
    <t>2-1/2" X  BUTT   BLK STD W N</t>
  </si>
  <si>
    <t>675135012800</t>
  </si>
  <si>
    <t>108-110000</t>
  </si>
  <si>
    <t>3" X  BUTT   BLK STD W N</t>
  </si>
  <si>
    <t>675135013951</t>
  </si>
  <si>
    <t>108-120000</t>
  </si>
  <si>
    <t>3-1/2" X  BUTT   BLK STD W N</t>
  </si>
  <si>
    <t>675135015054</t>
  </si>
  <si>
    <t>108-130000</t>
  </si>
  <si>
    <t>4" X  BUTT   BLK STD W N</t>
  </si>
  <si>
    <t>675135016204</t>
  </si>
  <si>
    <t>108-140000</t>
  </si>
  <si>
    <t>5" X  BUTT   BLK STD W N</t>
  </si>
  <si>
    <t>675135017201</t>
  </si>
  <si>
    <t>108-150000</t>
  </si>
  <si>
    <t>6" X  BUTT   BLK STD W N</t>
  </si>
  <si>
    <t>675135017850</t>
  </si>
  <si>
    <t>109-010210</t>
  </si>
  <si>
    <t>1/8" X  6"     BLK TANK W N</t>
  </si>
  <si>
    <t>675135000623</t>
  </si>
  <si>
    <t>109</t>
  </si>
  <si>
    <t>109-020210</t>
  </si>
  <si>
    <t>1/4" X  6"     BLK TANK W N</t>
  </si>
  <si>
    <t>675135001842</t>
  </si>
  <si>
    <t>109-030210</t>
  </si>
  <si>
    <t>3/8" X  6"     BLK TANK W N</t>
  </si>
  <si>
    <t>675135003020</t>
  </si>
  <si>
    <t>109-040210</t>
  </si>
  <si>
    <t>1/2" X  6"     BLK TANK W N</t>
  </si>
  <si>
    <t>675135004522</t>
  </si>
  <si>
    <t>109-050210</t>
  </si>
  <si>
    <t>3/4" X  6"     BLK TANK W N</t>
  </si>
  <si>
    <t>675135006724</t>
  </si>
  <si>
    <t>109-060210</t>
  </si>
  <si>
    <t>1" X  6"     BLK TANK W N</t>
  </si>
  <si>
    <t>675135008056</t>
  </si>
  <si>
    <t>109-070210</t>
  </si>
  <si>
    <t>1-1/4" X  6"     BLK TANK W N</t>
  </si>
  <si>
    <t>675135009350</t>
  </si>
  <si>
    <t>109-080210</t>
  </si>
  <si>
    <t>1-1/2" X  6"     BLK TANK W N</t>
  </si>
  <si>
    <t>675135010851</t>
  </si>
  <si>
    <t>109-090210</t>
  </si>
  <si>
    <t>2" X  6"     BLK TANK W N</t>
  </si>
  <si>
    <t>675135012121</t>
  </si>
  <si>
    <t>109-100210</t>
  </si>
  <si>
    <t>2-1/2" X  6"     BLK TANK W N</t>
  </si>
  <si>
    <t>675135013289</t>
  </si>
  <si>
    <t>109-110210</t>
  </si>
  <si>
    <t>3" X  6"     BLK TANK W N</t>
  </si>
  <si>
    <t>675135014422</t>
  </si>
  <si>
    <t>109-130210</t>
  </si>
  <si>
    <t>4" X  6"     BLK TANK W N</t>
  </si>
  <si>
    <t>675135016587</t>
  </si>
  <si>
    <t>201-010000</t>
  </si>
  <si>
    <t>1/8" X CLOSE   GALV STD W N</t>
  </si>
  <si>
    <t>675135108008</t>
  </si>
  <si>
    <t>201S</t>
  </si>
  <si>
    <t>201-010030</t>
  </si>
  <si>
    <t>1/8" X  1-1/2" GALV STD W N</t>
  </si>
  <si>
    <t>675135108053</t>
  </si>
  <si>
    <t>201-010050</t>
  </si>
  <si>
    <t>1/8" X  2"     GALV STD W N</t>
  </si>
  <si>
    <t>675135108107</t>
  </si>
  <si>
    <t>201-010070</t>
  </si>
  <si>
    <t>1/8" X  2-1/2" GALV STD W N</t>
  </si>
  <si>
    <t>675135108152</t>
  </si>
  <si>
    <t>201-010090</t>
  </si>
  <si>
    <t>1/8" X  3"     GALV STD W N</t>
  </si>
  <si>
    <t>675135108206</t>
  </si>
  <si>
    <t>201-010110</t>
  </si>
  <si>
    <t>1/8" X  3-1/2" GALV STD W N</t>
  </si>
  <si>
    <t>675135108251</t>
  </si>
  <si>
    <t>201-010130</t>
  </si>
  <si>
    <t>1/8" X  4"     GALV STD W N</t>
  </si>
  <si>
    <t>675135108305</t>
  </si>
  <si>
    <t>201-010150</t>
  </si>
  <si>
    <t>1/8" X  4-1/2" GALV STD W N</t>
  </si>
  <si>
    <t>675135108350</t>
  </si>
  <si>
    <t>201-010170</t>
  </si>
  <si>
    <t>1/8" X  5"     GALV STD W N</t>
  </si>
  <si>
    <t>675135108404</t>
  </si>
  <si>
    <t>201-010190</t>
  </si>
  <si>
    <t>1/8" X  5-1/2" GALV STD W N</t>
  </si>
  <si>
    <t>675135108459</t>
  </si>
  <si>
    <t>201-010210</t>
  </si>
  <si>
    <t>1/8" X  6"     GALV STD W N</t>
  </si>
  <si>
    <t>675135108503</t>
  </si>
  <si>
    <t>201-010230</t>
  </si>
  <si>
    <t>1/8" X  6-1/2" GALV STD W N</t>
  </si>
  <si>
    <t>675135108558</t>
  </si>
  <si>
    <t>201-010250</t>
  </si>
  <si>
    <t>1/8" X  7"     GALV STD W N</t>
  </si>
  <si>
    <t>675135108602</t>
  </si>
  <si>
    <t>201-010270</t>
  </si>
  <si>
    <t>1/8" X  7-1/2" GALV STD W N</t>
  </si>
  <si>
    <t>675135108657</t>
  </si>
  <si>
    <t>201-010290</t>
  </si>
  <si>
    <t>1/8" X  8"     GALV STD W N</t>
  </si>
  <si>
    <t>675135108701</t>
  </si>
  <si>
    <t>201-010310</t>
  </si>
  <si>
    <t>1/8" X  8-1/2" GALV STD W N</t>
  </si>
  <si>
    <t>675135108756</t>
  </si>
  <si>
    <t>201-010330</t>
  </si>
  <si>
    <t>1/8" X  9"     GALV STD W N</t>
  </si>
  <si>
    <t>675135108800</t>
  </si>
  <si>
    <t>201-010350</t>
  </si>
  <si>
    <t>1/8" X  9-1/2" GALV STD W N</t>
  </si>
  <si>
    <t>675135108855</t>
  </si>
  <si>
    <t>201-010370</t>
  </si>
  <si>
    <t>1/8" X 10"     GALV STD W N</t>
  </si>
  <si>
    <t>675135108909</t>
  </si>
  <si>
    <t>201-010390</t>
  </si>
  <si>
    <t>1/8" X 10-1/2" GALV STD W N</t>
  </si>
  <si>
    <t>675135108954</t>
  </si>
  <si>
    <t>201-010410</t>
  </si>
  <si>
    <t>1/8" X 11"     GALV STD W N</t>
  </si>
  <si>
    <t>675135109005</t>
  </si>
  <si>
    <t>201-010430</t>
  </si>
  <si>
    <t>1/8" X 11-1/2" GALV STD W N</t>
  </si>
  <si>
    <t>675135109050</t>
  </si>
  <si>
    <t>201-010450</t>
  </si>
  <si>
    <t>1/8" X 12"     GALV STD W N</t>
  </si>
  <si>
    <t>675135109104</t>
  </si>
  <si>
    <t>201-010510</t>
  </si>
  <si>
    <t>1/8" X 18"     GALV STD W N</t>
  </si>
  <si>
    <t>675135020287</t>
  </si>
  <si>
    <t>201-010570</t>
  </si>
  <si>
    <t>1/8" X 24"     GALV STD W N</t>
  </si>
  <si>
    <t>675135020294</t>
  </si>
  <si>
    <t>201-020000</t>
  </si>
  <si>
    <t>1/4" X CLOSE   GALV STD W N</t>
  </si>
  <si>
    <t>675135109203</t>
  </si>
  <si>
    <t>201-020030</t>
  </si>
  <si>
    <t>1/4" X  1-1/2" GALV STD W N</t>
  </si>
  <si>
    <t>675135109258</t>
  </si>
  <si>
    <t>201-020050</t>
  </si>
  <si>
    <t>1/4" X  2"     GALV STD W N</t>
  </si>
  <si>
    <t>675135109302</t>
  </si>
  <si>
    <t>201-020070</t>
  </si>
  <si>
    <t>1/4" X  2-1/2" GALV STD W N</t>
  </si>
  <si>
    <t>675135109357</t>
  </si>
  <si>
    <t>201-020090</t>
  </si>
  <si>
    <t>1/4" X  3"     GALV STD W N</t>
  </si>
  <si>
    <t>675135109401</t>
  </si>
  <si>
    <t>201-020110</t>
  </si>
  <si>
    <t>1/4" X  3-1/2" GALV STD W N</t>
  </si>
  <si>
    <t>675135109456</t>
  </si>
  <si>
    <t>201-020130</t>
  </si>
  <si>
    <t>1/4" X  4"     GALV STD W N</t>
  </si>
  <si>
    <t>675135109500</t>
  </si>
  <si>
    <t>201-020150</t>
  </si>
  <si>
    <t>1/4" X  4-1/2" GALV STD W N</t>
  </si>
  <si>
    <t>675135109555</t>
  </si>
  <si>
    <t>201-020170</t>
  </si>
  <si>
    <t>1/4" X  5"     GALV STD W N</t>
  </si>
  <si>
    <t>675135109609</t>
  </si>
  <si>
    <t>201-020190</t>
  </si>
  <si>
    <t>1/4" X  5-1/2" GALV STD W N</t>
  </si>
  <si>
    <t>675135109654</t>
  </si>
  <si>
    <t>201-020210</t>
  </si>
  <si>
    <t>1/4" X  6"     GALV STD W N</t>
  </si>
  <si>
    <t>675135109708</t>
  </si>
  <si>
    <t>201-020230</t>
  </si>
  <si>
    <t>1/4" X  6-1/2" GALV STD W N</t>
  </si>
  <si>
    <t>675135109753</t>
  </si>
  <si>
    <t>201-020250</t>
  </si>
  <si>
    <t>1/4" X  7"     GALV STD W N</t>
  </si>
  <si>
    <t>675135109807</t>
  </si>
  <si>
    <t>201-020270</t>
  </si>
  <si>
    <t>1/4" X  7-1/2" GALV STD W N</t>
  </si>
  <si>
    <t>675135109852</t>
  </si>
  <si>
    <t>201-020290</t>
  </si>
  <si>
    <t>1/4" X  8"     GALV STD W N</t>
  </si>
  <si>
    <t>675135109906</t>
  </si>
  <si>
    <t>201-020310</t>
  </si>
  <si>
    <t>1/4" X  8-1/2" GALV STD W N</t>
  </si>
  <si>
    <t>675135109951</t>
  </si>
  <si>
    <t>201-020330</t>
  </si>
  <si>
    <t>1/4" X  9"     GALV STD W N</t>
  </si>
  <si>
    <t>675135110001</t>
  </si>
  <si>
    <t>201-020350</t>
  </si>
  <si>
    <t>1/4" X  9-1/2" GALV STD W N</t>
  </si>
  <si>
    <t>675135110056</t>
  </si>
  <si>
    <t>201-020370</t>
  </si>
  <si>
    <t>1/4" X 10"     GALV STD W N</t>
  </si>
  <si>
    <t>675135110100</t>
  </si>
  <si>
    <t>201-020390</t>
  </si>
  <si>
    <t>1/4" X 10-1/2" GALV STD W N</t>
  </si>
  <si>
    <t>675135110155</t>
  </si>
  <si>
    <t>201-020410</t>
  </si>
  <si>
    <t>1/4" X 11"     GALV STD W N</t>
  </si>
  <si>
    <t>675135110209</t>
  </si>
  <si>
    <t>201-020430</t>
  </si>
  <si>
    <t>1/4" X 11-1/2" GALV STD W N</t>
  </si>
  <si>
    <t>675135110254</t>
  </si>
  <si>
    <t>201-020450</t>
  </si>
  <si>
    <t>1/4" X 12"     GALV STD W N</t>
  </si>
  <si>
    <t>675135110308</t>
  </si>
  <si>
    <t>201-020570</t>
  </si>
  <si>
    <t>1/4" X 24"     GALV STD W N</t>
  </si>
  <si>
    <t>675135020300</t>
  </si>
  <si>
    <t>201-030000</t>
  </si>
  <si>
    <t>3/8" X CLOSE   GALV STD W N</t>
  </si>
  <si>
    <t>675135110407</t>
  </si>
  <si>
    <t>201-030030</t>
  </si>
  <si>
    <t>3/8" X  1-1/2" GALV STD W N</t>
  </si>
  <si>
    <t>675135110452</t>
  </si>
  <si>
    <t>201-030050</t>
  </si>
  <si>
    <t>3/8" X  2"     GALV STD W N</t>
  </si>
  <si>
    <t>675135110506</t>
  </si>
  <si>
    <t>201-030070</t>
  </si>
  <si>
    <t>3/8" X  2-1/2" GALV STD W N</t>
  </si>
  <si>
    <t>675135110551</t>
  </si>
  <si>
    <t>201-030090</t>
  </si>
  <si>
    <t>3/8" X  3"     GALV STD W N</t>
  </si>
  <si>
    <t>675135110605</t>
  </si>
  <si>
    <t>201-030110</t>
  </si>
  <si>
    <t>3/8" X  3-1/2" GALV STD W N</t>
  </si>
  <si>
    <t>675135110650</t>
  </si>
  <si>
    <t>201-030130</t>
  </si>
  <si>
    <t>3/8" X  4"     GALV STD W N</t>
  </si>
  <si>
    <t>675135110704</t>
  </si>
  <si>
    <t>201-030150</t>
  </si>
  <si>
    <t>3/8" X  4-1/2" GALV STD W N</t>
  </si>
  <si>
    <t>675135110759</t>
  </si>
  <si>
    <t>201-030170</t>
  </si>
  <si>
    <t>3/8" X  5"     GALV STD W N</t>
  </si>
  <si>
    <t>675135110803</t>
  </si>
  <si>
    <t>201-030190</t>
  </si>
  <si>
    <t>3/8" X  5-1/2" GALV STD W N</t>
  </si>
  <si>
    <t>675135110858</t>
  </si>
  <si>
    <t>201-030210</t>
  </si>
  <si>
    <t>3/8" X  6"     GALV STD W N</t>
  </si>
  <si>
    <t>675135110902</t>
  </si>
  <si>
    <t>201-030230</t>
  </si>
  <si>
    <t>3/8" X  6-1/2" GALV STD W N</t>
  </si>
  <si>
    <t>675135110957</t>
  </si>
  <si>
    <t>201-030250</t>
  </si>
  <si>
    <t>3/8" X  7"     GALV STD W N</t>
  </si>
  <si>
    <t>675135111008</t>
  </si>
  <si>
    <t>201-030270</t>
  </si>
  <si>
    <t>3/8" X  7-1/2" GALV STD W N</t>
  </si>
  <si>
    <t>675135111053</t>
  </si>
  <si>
    <t>201-030290</t>
  </si>
  <si>
    <t>3/8" X  8"     GALV STD W N</t>
  </si>
  <si>
    <t>675135111107</t>
  </si>
  <si>
    <t>201-030310</t>
  </si>
  <si>
    <t>3/8" X  8-1/2" GALV STD W N</t>
  </si>
  <si>
    <t>675135111152</t>
  </si>
  <si>
    <t>201-030330</t>
  </si>
  <si>
    <t>3/8" X  9"     GALV STD W N</t>
  </si>
  <si>
    <t>675135111206</t>
  </si>
  <si>
    <t>201-030350</t>
  </si>
  <si>
    <t>3/8" X  9-1/2" GALV STD W N</t>
  </si>
  <si>
    <t>675135111251</t>
  </si>
  <si>
    <t>201-030370</t>
  </si>
  <si>
    <t>3/8" X 10"     GALV STD W N</t>
  </si>
  <si>
    <t>675135111305</t>
  </si>
  <si>
    <t>201-030390</t>
  </si>
  <si>
    <t>3/8" X 10-1/2" GALV STD W N</t>
  </si>
  <si>
    <t>675135111350</t>
  </si>
  <si>
    <t>201-030410</t>
  </si>
  <si>
    <t>3/8" X 11"     GALV STD W N</t>
  </si>
  <si>
    <t>675135111404</t>
  </si>
  <si>
    <t>201-030430</t>
  </si>
  <si>
    <t>3/8" X 11-1/2" GALV STD W N</t>
  </si>
  <si>
    <t>675135111459</t>
  </si>
  <si>
    <t>201-030450</t>
  </si>
  <si>
    <t>3/8" X 12"     GALV STD W N</t>
  </si>
  <si>
    <t>675135111503</t>
  </si>
  <si>
    <t>201-030510</t>
  </si>
  <si>
    <t>3/8" X 18"     GALV STD W N</t>
  </si>
  <si>
    <t>675135020317</t>
  </si>
  <si>
    <t>201-030570</t>
  </si>
  <si>
    <t>3/8" X 24"     GALV STD W N</t>
  </si>
  <si>
    <t>675135020324</t>
  </si>
  <si>
    <t>201-030690</t>
  </si>
  <si>
    <t>3/8" X 36"     GALV STD W N</t>
  </si>
  <si>
    <t>675135020331</t>
  </si>
  <si>
    <t>201-040000</t>
  </si>
  <si>
    <t>1/2" X CLOSE   GALV STD W N</t>
  </si>
  <si>
    <t>675135111657</t>
  </si>
  <si>
    <t>201A</t>
  </si>
  <si>
    <t>201-040030</t>
  </si>
  <si>
    <t>1/2" X  1-1/2" GALV STD W N</t>
  </si>
  <si>
    <t>675135111701</t>
  </si>
  <si>
    <t>201-040050</t>
  </si>
  <si>
    <t>1/2" X  2"     GALV STD W N</t>
  </si>
  <si>
    <t>675135111756</t>
  </si>
  <si>
    <t>201-040070</t>
  </si>
  <si>
    <t>1/2" X  2-1/2" GALV STD W N</t>
  </si>
  <si>
    <t>675135111800</t>
  </si>
  <si>
    <t>201-040090</t>
  </si>
  <si>
    <t>1/2" X  3"     GALV STD W N</t>
  </si>
  <si>
    <t>675135111855</t>
  </si>
  <si>
    <t>201-040110</t>
  </si>
  <si>
    <t>1/2" X  3-1/2" GALV STD W N</t>
  </si>
  <si>
    <t>675135111909</t>
  </si>
  <si>
    <t>201-040130</t>
  </si>
  <si>
    <t>1/2" X  4"     GALV STD W N</t>
  </si>
  <si>
    <t>675135111954</t>
  </si>
  <si>
    <t>201-040150</t>
  </si>
  <si>
    <t>1/2" X  4-1/2" GALV STD W N</t>
  </si>
  <si>
    <t>675135112050</t>
  </si>
  <si>
    <t>201-040170</t>
  </si>
  <si>
    <t>1/2" X  5"     GALV STD W N</t>
  </si>
  <si>
    <t>675135112104</t>
  </si>
  <si>
    <t>201-040190</t>
  </si>
  <si>
    <t>1/2" X  5-1/2" GALV STD W N</t>
  </si>
  <si>
    <t>675135112159</t>
  </si>
  <si>
    <t>201-040210</t>
  </si>
  <si>
    <t>1/2" X  6"     GALV STD W N</t>
  </si>
  <si>
    <t>675135112203</t>
  </si>
  <si>
    <t>201-040230</t>
  </si>
  <si>
    <t>1/2" X  6-1/2" GALV STD W N</t>
  </si>
  <si>
    <t>675135112302</t>
  </si>
  <si>
    <t>201N</t>
  </si>
  <si>
    <t>201-040250</t>
  </si>
  <si>
    <t>1/2" X  7"     GALV STD W N</t>
  </si>
  <si>
    <t>675135112357</t>
  </si>
  <si>
    <t>201-040270</t>
  </si>
  <si>
    <t>1/2" X  7-1/2" GALV STD W N</t>
  </si>
  <si>
    <t>675135112401</t>
  </si>
  <si>
    <t>201-040290</t>
  </si>
  <si>
    <t>1/2" X  8"     GALV STD W N</t>
  </si>
  <si>
    <t>675135112456</t>
  </si>
  <si>
    <t>201-040310</t>
  </si>
  <si>
    <t>1/2" X  8-1/2" GALV STD W N</t>
  </si>
  <si>
    <t>675135112500</t>
  </si>
  <si>
    <t>201-040330</t>
  </si>
  <si>
    <t>1/2" X  9"     GALV STD W N</t>
  </si>
  <si>
    <t>675135112555</t>
  </si>
  <si>
    <t>201-040350</t>
  </si>
  <si>
    <t>1/2" X  9-1/2" GALV STD W N</t>
  </si>
  <si>
    <t>675135112609</t>
  </si>
  <si>
    <t>201-040370</t>
  </si>
  <si>
    <t>1/2" X 10"     GALV STD W N</t>
  </si>
  <si>
    <t>675135112654</t>
  </si>
  <si>
    <t>201-040390</t>
  </si>
  <si>
    <t>1/2" X 10-1/2" GALV STD W N</t>
  </si>
  <si>
    <t>675135112708</t>
  </si>
  <si>
    <t>201-040410</t>
  </si>
  <si>
    <t>1/2" X 11"     GALV STD W N</t>
  </si>
  <si>
    <t>675135112753</t>
  </si>
  <si>
    <t>201-040430</t>
  </si>
  <si>
    <t>1/2" X 11-1/2" GALV STD W N</t>
  </si>
  <si>
    <t>675135112807</t>
  </si>
  <si>
    <t>201-040450</t>
  </si>
  <si>
    <t>1/2" X 12"     GALV STD W N</t>
  </si>
  <si>
    <t>675135112852</t>
  </si>
  <si>
    <t>201-040470</t>
  </si>
  <si>
    <t>1/2" X 14"     GALV STD W N</t>
  </si>
  <si>
    <t>675135212200</t>
  </si>
  <si>
    <t>201-040480</t>
  </si>
  <si>
    <t>1/2" X 15"     GALV STD W N</t>
  </si>
  <si>
    <t>675135212255</t>
  </si>
  <si>
    <t>201-040490</t>
  </si>
  <si>
    <t>1/2" X 16"     GALV STD W N</t>
  </si>
  <si>
    <t>675135212309</t>
  </si>
  <si>
    <t>201-040530</t>
  </si>
  <si>
    <t>1/2" X 20"     GALV STD W N</t>
  </si>
  <si>
    <t>675135020348</t>
  </si>
  <si>
    <t>201-050000</t>
  </si>
  <si>
    <t>3/4" X CLOSE   GALV STD W N</t>
  </si>
  <si>
    <t>675135113002</t>
  </si>
  <si>
    <t>201-050030</t>
  </si>
  <si>
    <t>3/4" X  1-1/2" GALV STD W N</t>
  </si>
  <si>
    <t>675135113101</t>
  </si>
  <si>
    <t>201-050050</t>
  </si>
  <si>
    <t>3/4" X  2"     GALV STD W N</t>
  </si>
  <si>
    <t>675135113156</t>
  </si>
  <si>
    <t>201-050070</t>
  </si>
  <si>
    <t>3/4" X  2-1/2" GALV STD W N</t>
  </si>
  <si>
    <t>675135113200</t>
  </si>
  <si>
    <t>201-050090</t>
  </si>
  <si>
    <t>3/4" X  3"     GALV STD W N</t>
  </si>
  <si>
    <t>675135113255</t>
  </si>
  <si>
    <t>201-050110</t>
  </si>
  <si>
    <t>3/4" X  3-1/2" GALV STD W N</t>
  </si>
  <si>
    <t>675135113309</t>
  </si>
  <si>
    <t>201-050130</t>
  </si>
  <si>
    <t>3/4" X  4"     GALV STD W N</t>
  </si>
  <si>
    <t>675135113354</t>
  </si>
  <si>
    <t>201-050150</t>
  </si>
  <si>
    <t>3/4" X  4-1/2" GALV STD W N</t>
  </si>
  <si>
    <t>675135113453</t>
  </si>
  <si>
    <t>201-050170</t>
  </si>
  <si>
    <t>3/4" X  5"     GALV STD W N</t>
  </si>
  <si>
    <t>675135113507</t>
  </si>
  <si>
    <t>201-050190</t>
  </si>
  <si>
    <t>3/4" X  5-1/2" GALV STD W N</t>
  </si>
  <si>
    <t>675135113552</t>
  </si>
  <si>
    <t>201-050210</t>
  </si>
  <si>
    <t>3/4" X  6"     GALV STD W N</t>
  </si>
  <si>
    <t>675135113606</t>
  </si>
  <si>
    <t>201-050230</t>
  </si>
  <si>
    <t>3/4" X  6-1/2" GALV STD W N</t>
  </si>
  <si>
    <t>675135113705</t>
  </si>
  <si>
    <t>201-050250</t>
  </si>
  <si>
    <t>3/4" X  7"     GALV STD W N</t>
  </si>
  <si>
    <t>675135113750</t>
  </si>
  <si>
    <t>201-050270</t>
  </si>
  <si>
    <t>3/4" X  7-1/2" GALV STD W N</t>
  </si>
  <si>
    <t>675135113804</t>
  </si>
  <si>
    <t>201-050290</t>
  </si>
  <si>
    <t>3/4" X  8"     GALV STD W N</t>
  </si>
  <si>
    <t>675135113859</t>
  </si>
  <si>
    <t>201-050310</t>
  </si>
  <si>
    <t>3/4" X  8-1/2" GALV STD W N</t>
  </si>
  <si>
    <t>675135113903</t>
  </si>
  <si>
    <t>201-050330</t>
  </si>
  <si>
    <t>3/4" X  9"     GALV STD W N</t>
  </si>
  <si>
    <t>675135113958</t>
  </si>
  <si>
    <t>201-050350</t>
  </si>
  <si>
    <t>3/4" X  9-1/2" GALV STD W N</t>
  </si>
  <si>
    <t>675135114009</t>
  </si>
  <si>
    <t>201-050370</t>
  </si>
  <si>
    <t>3/4" X 10"     GALV STD W N</t>
  </si>
  <si>
    <t>675135114054</t>
  </si>
  <si>
    <t>201-050390</t>
  </si>
  <si>
    <t>3/4" X 10-1/2" GALV STD W N</t>
  </si>
  <si>
    <t>675135114108</t>
  </si>
  <si>
    <t>201-050410</t>
  </si>
  <si>
    <t>3/4" X 11"     GALV STD W N</t>
  </si>
  <si>
    <t>675135114153</t>
  </si>
  <si>
    <t>201-050430</t>
  </si>
  <si>
    <t>3/4" X 11-1/2" GALV STD W N</t>
  </si>
  <si>
    <t>675135114207</t>
  </si>
  <si>
    <t>201-050450</t>
  </si>
  <si>
    <t>3/4" X 12"     GALV STD W N</t>
  </si>
  <si>
    <t>675135114252</t>
  </si>
  <si>
    <t>201-050455</t>
  </si>
  <si>
    <t>3/4" X 12-1/2" GALV STD W N</t>
  </si>
  <si>
    <t>675135020362</t>
  </si>
  <si>
    <t>201-050460</t>
  </si>
  <si>
    <t>3/4" X 13"     GALV STD W N</t>
  </si>
  <si>
    <t>675135212934</t>
  </si>
  <si>
    <t>201-050470</t>
  </si>
  <si>
    <t>3/4" X 14"     GALV STD W N</t>
  </si>
  <si>
    <t>675135212958</t>
  </si>
  <si>
    <t>201-050480</t>
  </si>
  <si>
    <t>3/4" X 15"     GALV STD W N</t>
  </si>
  <si>
    <t>675135213009</t>
  </si>
  <si>
    <t>201-050490</t>
  </si>
  <si>
    <t>3/4" X 16"     GALV STD W N</t>
  </si>
  <si>
    <t>675135213054</t>
  </si>
  <si>
    <t>201-050530</t>
  </si>
  <si>
    <t>3/4" X 20"     GALV STD W N</t>
  </si>
  <si>
    <t>675135213153</t>
  </si>
  <si>
    <t>201-050550</t>
  </si>
  <si>
    <t>3/4" X 22"     GALV STD W N</t>
  </si>
  <si>
    <t>675135213207</t>
  </si>
  <si>
    <t>201-060000</t>
  </si>
  <si>
    <t>1" X CLOSE   GALV STD W N</t>
  </si>
  <si>
    <t>675135114405</t>
  </si>
  <si>
    <t>201-060050</t>
  </si>
  <si>
    <t>1" X  2"     GALV STD W N</t>
  </si>
  <si>
    <t>675135114504</t>
  </si>
  <si>
    <t>201-060070</t>
  </si>
  <si>
    <t>1" X  2-1/2" GALV STD W N</t>
  </si>
  <si>
    <t>675135114559</t>
  </si>
  <si>
    <t>201-060090</t>
  </si>
  <si>
    <t>1" X  3"     GALV STD W N</t>
  </si>
  <si>
    <t>675135114603</t>
  </si>
  <si>
    <t>201-060110</t>
  </si>
  <si>
    <t>1" X  3-1/2" GALV STD W N</t>
  </si>
  <si>
    <t>675135114658</t>
  </si>
  <si>
    <t>201-060130</t>
  </si>
  <si>
    <t>1" X  4"     GALV STD W N</t>
  </si>
  <si>
    <t>675135114702</t>
  </si>
  <si>
    <t>201-060150</t>
  </si>
  <si>
    <t>1" X  4-1/2" GALV STD W N</t>
  </si>
  <si>
    <t>675135114801</t>
  </si>
  <si>
    <t>201-060170</t>
  </si>
  <si>
    <t>1" X  5"     GALV STD W N</t>
  </si>
  <si>
    <t>675135114856</t>
  </si>
  <si>
    <t>201-060190</t>
  </si>
  <si>
    <t>1" X  5-1/2" GALV STD W N</t>
  </si>
  <si>
    <t>675135114900</t>
  </si>
  <si>
    <t>201-060210</t>
  </si>
  <si>
    <t>1" X  6"     GALV STD W N</t>
  </si>
  <si>
    <t>675135114955</t>
  </si>
  <si>
    <t>201-060230</t>
  </si>
  <si>
    <t>1" X  6-1/2" GALV STD W N</t>
  </si>
  <si>
    <t>675135115051</t>
  </si>
  <si>
    <t>201-060250</t>
  </si>
  <si>
    <t>1" X  7"     GALV STD W N</t>
  </si>
  <si>
    <t>675135115105</t>
  </si>
  <si>
    <t>201-060270</t>
  </si>
  <si>
    <t>1" X  7-1/2" GALV STD W N</t>
  </si>
  <si>
    <t>675135115150</t>
  </si>
  <si>
    <t>201-060290</t>
  </si>
  <si>
    <t>1" X  8"     GALV STD W N</t>
  </si>
  <si>
    <t>675135115204</t>
  </si>
  <si>
    <t>201-060310</t>
  </si>
  <si>
    <t>1" X  8-1/2" GALV STD W N</t>
  </si>
  <si>
    <t>675135115259</t>
  </si>
  <si>
    <t>201-060330</t>
  </si>
  <si>
    <t>1" X  9"     GALV STD W N</t>
  </si>
  <si>
    <t>675135115303</t>
  </si>
  <si>
    <t>201-060350</t>
  </si>
  <si>
    <t>1" X  9-1/2" GALV STD W N</t>
  </si>
  <si>
    <t>675135115358</t>
  </si>
  <si>
    <t>201-060370</t>
  </si>
  <si>
    <t>1" X 10"     GALV STD W N</t>
  </si>
  <si>
    <t>675135115402</t>
  </si>
  <si>
    <t>201-060390</t>
  </si>
  <si>
    <t>1" X 10-1/2" GALV STD W N</t>
  </si>
  <si>
    <t>675135115457</t>
  </si>
  <si>
    <t>201-060410</t>
  </si>
  <si>
    <t>1" X 11"     GALV STD W N</t>
  </si>
  <si>
    <t>675135115501</t>
  </si>
  <si>
    <t>201-060430</t>
  </si>
  <si>
    <t>1" X 11-1/2" GALV STD W N</t>
  </si>
  <si>
    <t>675135115556</t>
  </si>
  <si>
    <t>201-060450</t>
  </si>
  <si>
    <t>1" X 12"     GALV STD W N</t>
  </si>
  <si>
    <t>675135115600</t>
  </si>
  <si>
    <t>201-060455</t>
  </si>
  <si>
    <t>1" X 12-1/2" GALV STD W N</t>
  </si>
  <si>
    <t>675135020379</t>
  </si>
  <si>
    <t>201-060470</t>
  </si>
  <si>
    <t>1" X 14"     GALV STD W N</t>
  </si>
  <si>
    <t>675135213702</t>
  </si>
  <si>
    <t>201-060480</t>
  </si>
  <si>
    <t>1" X 15"     GALV STD W N</t>
  </si>
  <si>
    <t>675135213719</t>
  </si>
  <si>
    <t>201-060490</t>
  </si>
  <si>
    <t>1" X 16"     GALV STD W N</t>
  </si>
  <si>
    <t>675135213726</t>
  </si>
  <si>
    <t>201-060530</t>
  </si>
  <si>
    <t>1" X 20"     GALV STD W N</t>
  </si>
  <si>
    <t>675135213801</t>
  </si>
  <si>
    <t>201-070000</t>
  </si>
  <si>
    <t>1-1/4" X CLOSE   GALV STD W N</t>
  </si>
  <si>
    <t>675135115754</t>
  </si>
  <si>
    <t>201-070050</t>
  </si>
  <si>
    <t>1-1/4" X  2"     GALV STD W N</t>
  </si>
  <si>
    <t>675135115853</t>
  </si>
  <si>
    <t>201-070070</t>
  </si>
  <si>
    <t>1-1/4" X  2-1/2" GALV STD W N</t>
  </si>
  <si>
    <t>675135115907</t>
  </si>
  <si>
    <t>201-070090</t>
  </si>
  <si>
    <t>1-1/4" X  3"     GALV STD W N</t>
  </si>
  <si>
    <t>675135115952</t>
  </si>
  <si>
    <t>201-070110</t>
  </si>
  <si>
    <t>1-1/4" X  3-1/2" GALV STD W N</t>
  </si>
  <si>
    <t>675135116003</t>
  </si>
  <si>
    <t>201-070130</t>
  </si>
  <si>
    <t>1-1/4" X  4"     GALV STD W N</t>
  </si>
  <si>
    <t>675135116058</t>
  </si>
  <si>
    <t>201-070150</t>
  </si>
  <si>
    <t>1-1/4" X  4-1/2" GALV STD W N</t>
  </si>
  <si>
    <t>675135116157</t>
  </si>
  <si>
    <t>201-070170</t>
  </si>
  <si>
    <t>1-1/4" X  5"     GALV STD W N</t>
  </si>
  <si>
    <t>675135116201</t>
  </si>
  <si>
    <t>201-070190</t>
  </si>
  <si>
    <t>1-1/4" X  5-1/2" GALV STD W N</t>
  </si>
  <si>
    <t>675135116256</t>
  </si>
  <si>
    <t>201-070210</t>
  </si>
  <si>
    <t>1-1/4" X  6"     GALV STD W N</t>
  </si>
  <si>
    <t>675135116300</t>
  </si>
  <si>
    <t>201-070230</t>
  </si>
  <si>
    <t>1-1/4" X  6-1/2" GALV STD W N</t>
  </si>
  <si>
    <t>675135116409</t>
  </si>
  <si>
    <t>201-070250</t>
  </si>
  <si>
    <t>1-1/4" X  7"     GALV STD W N</t>
  </si>
  <si>
    <t>675135116454</t>
  </si>
  <si>
    <t>201-070270</t>
  </si>
  <si>
    <t>1-1/4" X  7-1/2" GALV STD W N</t>
  </si>
  <si>
    <t>675135116508</t>
  </si>
  <si>
    <t>201-070290</t>
  </si>
  <si>
    <t>1-1/4" X  8"     GALV STD W N</t>
  </si>
  <si>
    <t>675135116553</t>
  </si>
  <si>
    <t>201-070310</t>
  </si>
  <si>
    <t>1-1/4" X  8-1/2" GALV STD W N</t>
  </si>
  <si>
    <t>675135116607</t>
  </si>
  <si>
    <t>201-070330</t>
  </si>
  <si>
    <t>1-1/4" X  9"     GALV STD W N</t>
  </si>
  <si>
    <t>675135116652</t>
  </si>
  <si>
    <t>201-070350</t>
  </si>
  <si>
    <t>1-1/4" X  9-1/2" GALV STD W N</t>
  </si>
  <si>
    <t>675135116706</t>
  </si>
  <si>
    <t>201-070370</t>
  </si>
  <si>
    <t>1-1/4" X 10"     GALV STD W N</t>
  </si>
  <si>
    <t>675135116751</t>
  </si>
  <si>
    <t>201-070390</t>
  </si>
  <si>
    <t>1-1/4" X 10-1/2" GALV STD W N</t>
  </si>
  <si>
    <t>675135116805</t>
  </si>
  <si>
    <t>201-070410</t>
  </si>
  <si>
    <t>1-1/4" X 11"     GALV STD W N</t>
  </si>
  <si>
    <t>675135116850</t>
  </si>
  <si>
    <t>201-070430</t>
  </si>
  <si>
    <t>1-1/4" X 11-1/2" GALV STD W N</t>
  </si>
  <si>
    <t>675135116904</t>
  </si>
  <si>
    <t>201-070450</t>
  </si>
  <si>
    <t>1-1/4" X 12"     GALV STD W N</t>
  </si>
  <si>
    <t>675135116959</t>
  </si>
  <si>
    <t>201-070470</t>
  </si>
  <si>
    <t>1-1/4" X 14"     GALV STD W N</t>
  </si>
  <si>
    <t>675135214358</t>
  </si>
  <si>
    <t>201-070480</t>
  </si>
  <si>
    <t>1-1/4" X 15"     GALV STD W N</t>
  </si>
  <si>
    <t>675135214389</t>
  </si>
  <si>
    <t>201-070490</t>
  </si>
  <si>
    <t>1-1/4" X 16"     GALV STD W N</t>
  </si>
  <si>
    <t>675135214402</t>
  </si>
  <si>
    <t>201-070530</t>
  </si>
  <si>
    <t>1-1/4" X 20"     GALV STD W N</t>
  </si>
  <si>
    <t>675135020386</t>
  </si>
  <si>
    <t>201-080000</t>
  </si>
  <si>
    <t>1-1/2" X CLOSE   GALV STD W N</t>
  </si>
  <si>
    <t>675135117109</t>
  </si>
  <si>
    <t>201-080050</t>
  </si>
  <si>
    <t>1-1/2" X  2"     GALV STD W N</t>
  </si>
  <si>
    <t>675135117208</t>
  </si>
  <si>
    <t>201-080070</t>
  </si>
  <si>
    <t>1-1/2" X  2-1/2" GALV STD W N</t>
  </si>
  <si>
    <t>675135117253</t>
  </si>
  <si>
    <t>201-080090</t>
  </si>
  <si>
    <t>1-1/2" X  3"     GALV STD W N</t>
  </si>
  <si>
    <t>675135117307</t>
  </si>
  <si>
    <t>201-080110</t>
  </si>
  <si>
    <t>1-1/2" X  3-1/2" GALV STD W N</t>
  </si>
  <si>
    <t>675135117352</t>
  </si>
  <si>
    <t>201-080130</t>
  </si>
  <si>
    <t>1-1/2" X  4"     GALV STD W N</t>
  </si>
  <si>
    <t>675135117406</t>
  </si>
  <si>
    <t>201-080150</t>
  </si>
  <si>
    <t>1-1/2" X  4-1/2" GALV STD W N</t>
  </si>
  <si>
    <t>675135117505</t>
  </si>
  <si>
    <t>201-080170</t>
  </si>
  <si>
    <t>1-1/2" X  5"     GALV STD W N</t>
  </si>
  <si>
    <t>675135117550</t>
  </si>
  <si>
    <t>201-080190</t>
  </si>
  <si>
    <t>1-1/2" X  5-1/2" GALV STD W N</t>
  </si>
  <si>
    <t>675135117604</t>
  </si>
  <si>
    <t>201-080210</t>
  </si>
  <si>
    <t>1-1/2" X  6"     GALV STD W N</t>
  </si>
  <si>
    <t>675135117659</t>
  </si>
  <si>
    <t>201-080230</t>
  </si>
  <si>
    <t>1-1/2" X  6-1/2" GALV STD W N</t>
  </si>
  <si>
    <t>675135117758</t>
  </si>
  <si>
    <t>201-080250</t>
  </si>
  <si>
    <t>1-1/2" X  7"     GALV STD W N</t>
  </si>
  <si>
    <t>675135117802</t>
  </si>
  <si>
    <t>201-080270</t>
  </si>
  <si>
    <t>1-1/2" X  7-1/2" GALV STD W N</t>
  </si>
  <si>
    <t>675135117857</t>
  </si>
  <si>
    <t>201-080290</t>
  </si>
  <si>
    <t>1-1/2" X  8"     GALV STD W N</t>
  </si>
  <si>
    <t>675135117901</t>
  </si>
  <si>
    <t>201-080310</t>
  </si>
  <si>
    <t>1-1/2" X  8-1/2" GALV STD W N</t>
  </si>
  <si>
    <t>675135117956</t>
  </si>
  <si>
    <t>201-080330</t>
  </si>
  <si>
    <t>1-1/2" X  9"     GALV STD W N</t>
  </si>
  <si>
    <t>675135118007</t>
  </si>
  <si>
    <t>201-080350</t>
  </si>
  <si>
    <t>1-1/2" X  9-1/2" GALV STD W N</t>
  </si>
  <si>
    <t>675135118052</t>
  </si>
  <si>
    <t>201-080370</t>
  </si>
  <si>
    <t>1-1/2" X 10"     GALV STD W N</t>
  </si>
  <si>
    <t>675135118106</t>
  </si>
  <si>
    <t>201-080390</t>
  </si>
  <si>
    <t>1-1/2" X 10-1/2" GALV STD W N</t>
  </si>
  <si>
    <t>675135118151</t>
  </si>
  <si>
    <t>201-080410</t>
  </si>
  <si>
    <t>1-1/2" X 11"     GALV STD W N</t>
  </si>
  <si>
    <t>675135118205</t>
  </si>
  <si>
    <t>201-080430</t>
  </si>
  <si>
    <t>1-1/2" X 11-1/2" GALV STD W N</t>
  </si>
  <si>
    <t>675135118250</t>
  </si>
  <si>
    <t>201-080450</t>
  </si>
  <si>
    <t>1-1/2" X 12"     GALV STD W N</t>
  </si>
  <si>
    <t>675135118304</t>
  </si>
  <si>
    <t>201-080460</t>
  </si>
  <si>
    <t>1-1/2" X 13"     GALV STD W N</t>
  </si>
  <si>
    <t>675135020393</t>
  </si>
  <si>
    <t>201-080480</t>
  </si>
  <si>
    <t>1-1/2" X 15"     GALV STD W N</t>
  </si>
  <si>
    <t>675135215089</t>
  </si>
  <si>
    <t>201-080490</t>
  </si>
  <si>
    <t>1-1/2" X 16"     GALV STD W N</t>
  </si>
  <si>
    <t>675135215102</t>
  </si>
  <si>
    <t>201-080530</t>
  </si>
  <si>
    <t>1-1/2" X 20"     GALV STD W N</t>
  </si>
  <si>
    <t>675135020409</t>
  </si>
  <si>
    <t>201-090000</t>
  </si>
  <si>
    <t>2" X CLOSE   GALV STD W N</t>
  </si>
  <si>
    <t>675135118458</t>
  </si>
  <si>
    <t>201-090070</t>
  </si>
  <si>
    <t>2" X  2-1/2" GALV STD W N</t>
  </si>
  <si>
    <t>675135118557</t>
  </si>
  <si>
    <t>201-090090</t>
  </si>
  <si>
    <t>2" X  3"     GALV STD W N</t>
  </si>
  <si>
    <t>675135118601</t>
  </si>
  <si>
    <t>201-090110</t>
  </si>
  <si>
    <t>2" X  3-1/2" GALV STD W N</t>
  </si>
  <si>
    <t>675135118656</t>
  </si>
  <si>
    <t>201-090130</t>
  </si>
  <si>
    <t>2" X  4"     GALV STD W N</t>
  </si>
  <si>
    <t>675135118700</t>
  </si>
  <si>
    <t>201-090150</t>
  </si>
  <si>
    <t>2" X  4-1/2" GALV STD W N</t>
  </si>
  <si>
    <t>675135118809</t>
  </si>
  <si>
    <t>201-090170</t>
  </si>
  <si>
    <t>2" X  5"     GALV STD W N</t>
  </si>
  <si>
    <t>675135118854</t>
  </si>
  <si>
    <t>201-090190</t>
  </si>
  <si>
    <t>2" X  5-1/2" GALV STD W N</t>
  </si>
  <si>
    <t>675135118908</t>
  </si>
  <si>
    <t>201-090210</t>
  </si>
  <si>
    <t>2" X  6"     GALV STD W N</t>
  </si>
  <si>
    <t>675135118953</t>
  </si>
  <si>
    <t>201-090230</t>
  </si>
  <si>
    <t>2" X  6-1/2" GALV STD W N</t>
  </si>
  <si>
    <t>675135119059</t>
  </si>
  <si>
    <t>201-090250</t>
  </si>
  <si>
    <t>2" X  7"     GALV STD W N</t>
  </si>
  <si>
    <t>675135119103</t>
  </si>
  <si>
    <t>201-090270</t>
  </si>
  <si>
    <t>2" X  7-1/2" GALV STD W N</t>
  </si>
  <si>
    <t>675135119158</t>
  </si>
  <si>
    <t>201-090290</t>
  </si>
  <si>
    <t>2" X  8"     GALV STD W N</t>
  </si>
  <si>
    <t>675135119202</t>
  </si>
  <si>
    <t>201-090310</t>
  </si>
  <si>
    <t>2" X  8-1/2" GALV STD W N</t>
  </si>
  <si>
    <t>675135119257</t>
  </si>
  <si>
    <t>201-090330</t>
  </si>
  <si>
    <t>2" X  9"     GALV STD W N</t>
  </si>
  <si>
    <t>675135119301</t>
  </si>
  <si>
    <t>201-090350</t>
  </si>
  <si>
    <t>2" X  9-1/2" GALV STD W N</t>
  </si>
  <si>
    <t>675135119356</t>
  </si>
  <si>
    <t>201-090370</t>
  </si>
  <si>
    <t>2" X 10"     GALV STD W N</t>
  </si>
  <si>
    <t>675135119400</t>
  </si>
  <si>
    <t>201-090390</t>
  </si>
  <si>
    <t>2" X 10-1/2" GALV STD W N</t>
  </si>
  <si>
    <t>675135119455</t>
  </si>
  <si>
    <t>201-090410</t>
  </si>
  <si>
    <t>2" X 11"     GALV STD W N</t>
  </si>
  <si>
    <t>675135119509</t>
  </si>
  <si>
    <t>201-090430</t>
  </si>
  <si>
    <t>2" X 11-1/2" GALV STD W N</t>
  </si>
  <si>
    <t>675135119554</t>
  </si>
  <si>
    <t>201-090450</t>
  </si>
  <si>
    <t>2" X 12"     GALV STD W N</t>
  </si>
  <si>
    <t>675135119608</t>
  </si>
  <si>
    <t>201-090460</t>
  </si>
  <si>
    <t>2" X 13"     GALV STD W N</t>
  </si>
  <si>
    <t>675135020416</t>
  </si>
  <si>
    <t>201-090470</t>
  </si>
  <si>
    <t>2" X 14"     GALV STD W N</t>
  </si>
  <si>
    <t>675135215751</t>
  </si>
  <si>
    <t>201-090480</t>
  </si>
  <si>
    <t>2" X 15"     GALV STD W N</t>
  </si>
  <si>
    <t>675135215782</t>
  </si>
  <si>
    <t>201-090490</t>
  </si>
  <si>
    <t>2" X 16"     GALV STD W N</t>
  </si>
  <si>
    <t>675135215805</t>
  </si>
  <si>
    <t>201-090500</t>
  </si>
  <si>
    <t>2" X 17"     GALV STD W N</t>
  </si>
  <si>
    <t>675135020423</t>
  </si>
  <si>
    <t>201-090530</t>
  </si>
  <si>
    <t>2" X 20"     GALV STD W N</t>
  </si>
  <si>
    <t>675135020430</t>
  </si>
  <si>
    <t>201-100000</t>
  </si>
  <si>
    <t>2-1/2" X CLOSE   GALV STD W N</t>
  </si>
  <si>
    <t>675135119752</t>
  </si>
  <si>
    <t>201-100090</t>
  </si>
  <si>
    <t>2-1/2" X  3"     GALV STD W N</t>
  </si>
  <si>
    <t>675135119851</t>
  </si>
  <si>
    <t>201-100110</t>
  </si>
  <si>
    <t>2-1/2" X  3-1/2" GALV STD W N</t>
  </si>
  <si>
    <t>675135119905</t>
  </si>
  <si>
    <t>201-100130</t>
  </si>
  <si>
    <t>2-1/2" X  4"     GALV STD W N</t>
  </si>
  <si>
    <t>675135119950</t>
  </si>
  <si>
    <t>201-100150</t>
  </si>
  <si>
    <t>2-1/2" X  4-1/2" GALV STD W N</t>
  </si>
  <si>
    <t>675135120000</t>
  </si>
  <si>
    <t>201-100170</t>
  </si>
  <si>
    <t>2-1/2" X  5"     GALV STD W N</t>
  </si>
  <si>
    <t>675135120055</t>
  </si>
  <si>
    <t>201-100190</t>
  </si>
  <si>
    <t>2-1/2" X  5-1/2" GALV STD W N</t>
  </si>
  <si>
    <t>675135120109</t>
  </si>
  <si>
    <t>201-100210</t>
  </si>
  <si>
    <t>2-1/2" X  6"     GALV STD W N</t>
  </si>
  <si>
    <t>675135120154</t>
  </si>
  <si>
    <t>201-100230</t>
  </si>
  <si>
    <t>2-1/2" X  6-1/2" GALV STD W N</t>
  </si>
  <si>
    <t>675135120208</t>
  </si>
  <si>
    <t>201-100250</t>
  </si>
  <si>
    <t>2-1/2" X  7"     GALV STD W N</t>
  </si>
  <si>
    <t>675135120253</t>
  </si>
  <si>
    <t>201-100270</t>
  </si>
  <si>
    <t>2-1/2" X  7-1/2" GALV STD W N</t>
  </si>
  <si>
    <t>675135120307</t>
  </si>
  <si>
    <t>201-100290</t>
  </si>
  <si>
    <t>2-1/2" X  8"     GALV STD W N</t>
  </si>
  <si>
    <t>675135120352</t>
  </si>
  <si>
    <t>201-100310</t>
  </si>
  <si>
    <t>2-1/2" X  8-1/2" GALV STD W N</t>
  </si>
  <si>
    <t>675135120406</t>
  </si>
  <si>
    <t>201-100330</t>
  </si>
  <si>
    <t>2-1/2" X  9"     GALV STD W N</t>
  </si>
  <si>
    <t>675135120451</t>
  </si>
  <si>
    <t>201-100350</t>
  </si>
  <si>
    <t>2-1/2" X  9-1/2" GALV STD W N</t>
  </si>
  <si>
    <t>675135120505</t>
  </si>
  <si>
    <t>201-100370</t>
  </si>
  <si>
    <t>2-1/2" X 10"     GALV STD W N</t>
  </si>
  <si>
    <t>675135120550</t>
  </si>
  <si>
    <t>201-100390</t>
  </si>
  <si>
    <t>2-1/2" X 10-1/2" GALV STD W N</t>
  </si>
  <si>
    <t>675135120604</t>
  </si>
  <si>
    <t>201-100410</t>
  </si>
  <si>
    <t>2-1/2" X 11"     GALV STD W N</t>
  </si>
  <si>
    <t>675135120659</t>
  </si>
  <si>
    <t>201-100430</t>
  </si>
  <si>
    <t>2-1/2" X 11-1/2" GALV STD W N</t>
  </si>
  <si>
    <t>675135120703</t>
  </si>
  <si>
    <t>201-100450</t>
  </si>
  <si>
    <t>2-1/2" X 12"     GALV STD W N</t>
  </si>
  <si>
    <t>675135120758</t>
  </si>
  <si>
    <t>201-110000</t>
  </si>
  <si>
    <t>3" X CLOSE   GALV STD W N</t>
  </si>
  <si>
    <t>675135120901</t>
  </si>
  <si>
    <t>201-110090</t>
  </si>
  <si>
    <t>3" X  3"     GALV STD W N</t>
  </si>
  <si>
    <t>675135121007</t>
  </si>
  <si>
    <t>201-110110</t>
  </si>
  <si>
    <t>3" X  3-1/2" GALV STD W N</t>
  </si>
  <si>
    <t>675135121052</t>
  </si>
  <si>
    <t>201-110130</t>
  </si>
  <si>
    <t>3" X  4"     GALV STD W N</t>
  </si>
  <si>
    <t>675135121106</t>
  </si>
  <si>
    <t>201-110150</t>
  </si>
  <si>
    <t>3" X  4-1/2" GALV STD W N</t>
  </si>
  <si>
    <t>675135121151</t>
  </si>
  <si>
    <t>201-110170</t>
  </si>
  <si>
    <t>3" X  5"     GALV STD W N</t>
  </si>
  <si>
    <t>675135121205</t>
  </si>
  <si>
    <t>201-110190</t>
  </si>
  <si>
    <t>3" X  5-1/2" GALV STD W N</t>
  </si>
  <si>
    <t>675135121250</t>
  </si>
  <si>
    <t>201-110210</t>
  </si>
  <si>
    <t>3" X  6"     GALV STD W N</t>
  </si>
  <si>
    <t>675135121304</t>
  </si>
  <si>
    <t>201-110230</t>
  </si>
  <si>
    <t>3" X  6-1/2" GALV STD W N</t>
  </si>
  <si>
    <t>675135121359</t>
  </si>
  <si>
    <t>201-110250</t>
  </si>
  <si>
    <t>3" X  7"     GALV STD W N</t>
  </si>
  <si>
    <t>675135121403</t>
  </si>
  <si>
    <t>201-110270</t>
  </si>
  <si>
    <t>3" X  7-1/2" GALV STD W N</t>
  </si>
  <si>
    <t>675135121458</t>
  </si>
  <si>
    <t>201-110290</t>
  </si>
  <si>
    <t>3" X  8"     GALV STD W N</t>
  </si>
  <si>
    <t>675135121502</t>
  </si>
  <si>
    <t>201-110310</t>
  </si>
  <si>
    <t>3" X  8-1/2" GALV STD W N</t>
  </si>
  <si>
    <t>675135121557</t>
  </si>
  <si>
    <t>201-110330</t>
  </si>
  <si>
    <t>3" X  9"     GALV STD W N</t>
  </si>
  <si>
    <t>675135121601</t>
  </si>
  <si>
    <t>201-110350</t>
  </si>
  <si>
    <t>3" X  9-1/2" GALV STD W N</t>
  </si>
  <si>
    <t>675135121656</t>
  </si>
  <si>
    <t>201-110370</t>
  </si>
  <si>
    <t>3" X 10"     GALV STD W N</t>
  </si>
  <si>
    <t>675135121700</t>
  </si>
  <si>
    <t>201-110390</t>
  </si>
  <si>
    <t>3" X 10-1/2" GALV STD W N</t>
  </si>
  <si>
    <t>675135121755</t>
  </si>
  <si>
    <t>201-110410</t>
  </si>
  <si>
    <t>3" X 11"     GALV STD W N</t>
  </si>
  <si>
    <t>675135121809</t>
  </si>
  <si>
    <t>201-110430</t>
  </si>
  <si>
    <t>3" X 11-1/2" GALV STD W N</t>
  </si>
  <si>
    <t>675135121854</t>
  </si>
  <si>
    <t>201-110450</t>
  </si>
  <si>
    <t>3" X 12"     GALV STD W N</t>
  </si>
  <si>
    <t>675135121908</t>
  </si>
  <si>
    <t>201-120000</t>
  </si>
  <si>
    <t>3-1/2" X CLOSE   GALV STD W N</t>
  </si>
  <si>
    <t>675135122004</t>
  </si>
  <si>
    <t>201-120090</t>
  </si>
  <si>
    <t>3-1/2" X  3"     GALV STD W N</t>
  </si>
  <si>
    <t>675135122028</t>
  </si>
  <si>
    <t>201-120110</t>
  </si>
  <si>
    <t>3-1/2" X  3-1/2" GALV STD W N</t>
  </si>
  <si>
    <t>675135122059</t>
  </si>
  <si>
    <t>201-120130</t>
  </si>
  <si>
    <t>3-1/2" X  4"     GALV STD W N</t>
  </si>
  <si>
    <t>675135122103</t>
  </si>
  <si>
    <t>201-120150</t>
  </si>
  <si>
    <t>3-1/2" X  4-1/2" GALV STD W N</t>
  </si>
  <si>
    <t>675135122158</t>
  </si>
  <si>
    <t>201-120170</t>
  </si>
  <si>
    <t>3-1/2" X  5"     GALV STD W N</t>
  </si>
  <si>
    <t>675135122202</t>
  </si>
  <si>
    <t>201-120190</t>
  </si>
  <si>
    <t>3-1/2" X  5-1/2" GALV STD W N</t>
  </si>
  <si>
    <t>675135122257</t>
  </si>
  <si>
    <t>201-120210</t>
  </si>
  <si>
    <t>3-1/2" X  6"     GALV STD W N</t>
  </si>
  <si>
    <t>675135122301</t>
  </si>
  <si>
    <t>201-120230</t>
  </si>
  <si>
    <t>3-1/2" X  6-1/2" GALV STD W N</t>
  </si>
  <si>
    <t>675135122356</t>
  </si>
  <si>
    <t>201-120250</t>
  </si>
  <si>
    <t>3-1/2" X  7"     GALV STD W N</t>
  </si>
  <si>
    <t>675135122400</t>
  </si>
  <si>
    <t>201-120270</t>
  </si>
  <si>
    <t>3-1/2" X  7-1/2" GALV STD W N</t>
  </si>
  <si>
    <t>675135122455</t>
  </si>
  <si>
    <t>201-120290</t>
  </si>
  <si>
    <t>3-1/2" X  8"     GALV STD W N</t>
  </si>
  <si>
    <t>675135122509</t>
  </si>
  <si>
    <t>201-120310</t>
  </si>
  <si>
    <t>3-1/2" X  8-1/2" GALV STD W N</t>
  </si>
  <si>
    <t>675135122554</t>
  </si>
  <si>
    <t>201-120330</t>
  </si>
  <si>
    <t>3-1/2" X  9"     GALV STD W N</t>
  </si>
  <si>
    <t>675135122608</t>
  </si>
  <si>
    <t>201-120350</t>
  </si>
  <si>
    <t>3-1/2" X  9-1/2" GALV STD W N</t>
  </si>
  <si>
    <t>675135122653</t>
  </si>
  <si>
    <t>201-120370</t>
  </si>
  <si>
    <t>3-1/2" X 10"     GALV STD W N</t>
  </si>
  <si>
    <t>675135122707</t>
  </si>
  <si>
    <t>201-120390</t>
  </si>
  <si>
    <t>3-1/2" X 10-1/2" GALV STD W N</t>
  </si>
  <si>
    <t>675135122752</t>
  </si>
  <si>
    <t>201-120410</t>
  </si>
  <si>
    <t>3-1/2" X 11"     GALV STD W N</t>
  </si>
  <si>
    <t>675135122806</t>
  </si>
  <si>
    <t>201-120430</t>
  </si>
  <si>
    <t>3-1/2" X 11-1/2" GALV STD W N</t>
  </si>
  <si>
    <t>675135122851</t>
  </si>
  <si>
    <t>201-120450</t>
  </si>
  <si>
    <t>3-1/2" X 12"     GALV STD W N</t>
  </si>
  <si>
    <t>675135122905</t>
  </si>
  <si>
    <t>201-130000</t>
  </si>
  <si>
    <t>4" X CLOSE   GALV STD W N</t>
  </si>
  <si>
    <t>675135123056</t>
  </si>
  <si>
    <t>201-130110</t>
  </si>
  <si>
    <t>4" X  3-1/2" GALV STD W N</t>
  </si>
  <si>
    <t>675135123155</t>
  </si>
  <si>
    <t>201-130130</t>
  </si>
  <si>
    <t>4" X  4"     GALV STD W N</t>
  </si>
  <si>
    <t>675135123209</t>
  </si>
  <si>
    <t>201-130150</t>
  </si>
  <si>
    <t>4" X  4-1/2" GALV STD W N</t>
  </si>
  <si>
    <t>675135123254</t>
  </si>
  <si>
    <t>201-130170</t>
  </si>
  <si>
    <t>4" X  5"     GALV STD W N</t>
  </si>
  <si>
    <t>675135123308</t>
  </si>
  <si>
    <t>201-130190</t>
  </si>
  <si>
    <t>4" X  5-1/2" GALV STD W N</t>
  </si>
  <si>
    <t>675135123353</t>
  </si>
  <si>
    <t>201-130210</t>
  </si>
  <si>
    <t>4" X  6"     GALV STD W N</t>
  </si>
  <si>
    <t>675135123407</t>
  </si>
  <si>
    <t>201-130230</t>
  </si>
  <si>
    <t>4" X  6-1/2" GALV STD W N</t>
  </si>
  <si>
    <t>675135123452</t>
  </si>
  <si>
    <t>201-130250</t>
  </si>
  <si>
    <t>4" X  7"     GALV STD W N</t>
  </si>
  <si>
    <t>675135123506</t>
  </si>
  <si>
    <t>201-130270</t>
  </si>
  <si>
    <t>4" X  7-1/2" GALV STD W N</t>
  </si>
  <si>
    <t>675135123551</t>
  </si>
  <si>
    <t>201-130290</t>
  </si>
  <si>
    <t>4" X  8"     GALV STD W N</t>
  </si>
  <si>
    <t>675135123605</t>
  </si>
  <si>
    <t>201-130310</t>
  </si>
  <si>
    <t>4" X  8-1/2" GALV STD W N</t>
  </si>
  <si>
    <t>675135123650</t>
  </si>
  <si>
    <t>201-130330</t>
  </si>
  <si>
    <t>4" X  9"     GALV STD W N</t>
  </si>
  <si>
    <t>675135123704</t>
  </si>
  <si>
    <t>201-130350</t>
  </si>
  <si>
    <t>4" X  9-1/2" GALV STD W N</t>
  </si>
  <si>
    <t>675135123759</t>
  </si>
  <si>
    <t>201-130370</t>
  </si>
  <si>
    <t>4" X 10"     GALV STD W N</t>
  </si>
  <si>
    <t>675135123803</t>
  </si>
  <si>
    <t>201-130390</t>
  </si>
  <si>
    <t>4" X 10-1/2" GALV STD W N</t>
  </si>
  <si>
    <t>675135123858</t>
  </si>
  <si>
    <t>201-130410</t>
  </si>
  <si>
    <t>4" X 11"     GALV STD W N</t>
  </si>
  <si>
    <t>675135123902</t>
  </si>
  <si>
    <t>201-130430</t>
  </si>
  <si>
    <t>4" X 11-1/2" GALV STD W N</t>
  </si>
  <si>
    <t>675135123957</t>
  </si>
  <si>
    <t>201-130450</t>
  </si>
  <si>
    <t>4" X 12"     GALV STD W N</t>
  </si>
  <si>
    <t>675135124008</t>
  </si>
  <si>
    <t>201-130470</t>
  </si>
  <si>
    <t>4" X 14"     GALV STD W N</t>
  </si>
  <si>
    <t>675135124022</t>
  </si>
  <si>
    <t>201-130480</t>
  </si>
  <si>
    <t>4" X 15"     GALV STD W N</t>
  </si>
  <si>
    <t>675135124046</t>
  </si>
  <si>
    <t>201-130490</t>
  </si>
  <si>
    <t>4" X 16"     GALV STD W N</t>
  </si>
  <si>
    <t>675135124060</t>
  </si>
  <si>
    <t>201-140000</t>
  </si>
  <si>
    <t>5" X CLOSE   GALV STD W N</t>
  </si>
  <si>
    <t>675135124107</t>
  </si>
  <si>
    <t>201-140110</t>
  </si>
  <si>
    <t>5" X  3-1/2" GALV STD W N</t>
  </si>
  <si>
    <t>675135124152</t>
  </si>
  <si>
    <t>201-140130</t>
  </si>
  <si>
    <t>5" X  4"     GALV STD W N</t>
  </si>
  <si>
    <t>675135124206</t>
  </si>
  <si>
    <t>201-140150</t>
  </si>
  <si>
    <t>5" X  4-1/2" GALV STD W N</t>
  </si>
  <si>
    <t>675135124251</t>
  </si>
  <si>
    <t>201-140170</t>
  </si>
  <si>
    <t>5" X  5"     GALV STD W N</t>
  </si>
  <si>
    <t>675135124305</t>
  </si>
  <si>
    <t>201-140190</t>
  </si>
  <si>
    <t>5" X  5-1/2" GALV STD W N</t>
  </si>
  <si>
    <t>675135124350</t>
  </si>
  <si>
    <t>201-140210</t>
  </si>
  <si>
    <t>5" X  6"     GALV STD W N</t>
  </si>
  <si>
    <t>675135124404</t>
  </si>
  <si>
    <t>201-140230</t>
  </si>
  <si>
    <t>5" X  6-1/2" GALV STD W N</t>
  </si>
  <si>
    <t>675135124428</t>
  </si>
  <si>
    <t>201-140250</t>
  </si>
  <si>
    <t>5" X  7"     GALV STD W N</t>
  </si>
  <si>
    <t>675135124459</t>
  </si>
  <si>
    <t>201-140270</t>
  </si>
  <si>
    <t>5" X  7-1/2" GALV STD W N</t>
  </si>
  <si>
    <t>675135124480</t>
  </si>
  <si>
    <t>201-140290</t>
  </si>
  <si>
    <t>5" X  8"     GALV STD W N</t>
  </si>
  <si>
    <t>675135124503</t>
  </si>
  <si>
    <t>201-140310</t>
  </si>
  <si>
    <t>5" X  8-1/2" GALV STD W N</t>
  </si>
  <si>
    <t>675135020454</t>
  </si>
  <si>
    <t>201-140330</t>
  </si>
  <si>
    <t>5" X  9"     GALV STD W N</t>
  </si>
  <si>
    <t>675135124558</t>
  </si>
  <si>
    <t>201-140350</t>
  </si>
  <si>
    <t>5" X  9-1/2" GALV STD W N</t>
  </si>
  <si>
    <t>675135124589</t>
  </si>
  <si>
    <t>201-140370</t>
  </si>
  <si>
    <t>5" X 10"     GALV STD W N</t>
  </si>
  <si>
    <t>675135124602</t>
  </si>
  <si>
    <t>201-140390</t>
  </si>
  <si>
    <t>5" X 10-1/2" GALV STD W N</t>
  </si>
  <si>
    <t>675135124626</t>
  </si>
  <si>
    <t>201-140410</t>
  </si>
  <si>
    <t>5" X 11"     GALV STD W N</t>
  </si>
  <si>
    <t>675135124657</t>
  </si>
  <si>
    <t>201-140430</t>
  </si>
  <si>
    <t>5" X 11-1/2" GALV STD W N</t>
  </si>
  <si>
    <t>675135124688</t>
  </si>
  <si>
    <t>201-140450</t>
  </si>
  <si>
    <t>5" X 12"     GALV STD W N</t>
  </si>
  <si>
    <t>675135124701</t>
  </si>
  <si>
    <t>201-150000</t>
  </si>
  <si>
    <t>6" X CLOSE   GALV STD W N</t>
  </si>
  <si>
    <t>675135124800</t>
  </si>
  <si>
    <t>201-150130</t>
  </si>
  <si>
    <t>6" X  4"     GALV STD W N</t>
  </si>
  <si>
    <t>675135124909</t>
  </si>
  <si>
    <t>201-150150</t>
  </si>
  <si>
    <t>6" X  4-1/2" GALV STD W N</t>
  </si>
  <si>
    <t>675135124954</t>
  </si>
  <si>
    <t>201-150170</t>
  </si>
  <si>
    <t>6" X  5"     GALV STD W N</t>
  </si>
  <si>
    <t>675135125005</t>
  </si>
  <si>
    <t>201-150190</t>
  </si>
  <si>
    <t>6" X  5-1/2" GALV STD W N</t>
  </si>
  <si>
    <t>675135125050</t>
  </si>
  <si>
    <t>201-150210</t>
  </si>
  <si>
    <t>6" X  6"     GALV STD W N</t>
  </si>
  <si>
    <t>675135125104</t>
  </si>
  <si>
    <t>201-150230</t>
  </si>
  <si>
    <t>6" X  6-1/2" GALV STD W N</t>
  </si>
  <si>
    <t>675135125128</t>
  </si>
  <si>
    <t>201-150250</t>
  </si>
  <si>
    <t>6" X  7"     GALV STD W N</t>
  </si>
  <si>
    <t>675135125159</t>
  </si>
  <si>
    <t>201-150270</t>
  </si>
  <si>
    <t>6" X  7-1/2" GALV STD W N</t>
  </si>
  <si>
    <t>675135125180</t>
  </si>
  <si>
    <t>201-150290</t>
  </si>
  <si>
    <t>6" X  8"     GALV STD W N</t>
  </si>
  <si>
    <t>675135125203</t>
  </si>
  <si>
    <t>201-150310</t>
  </si>
  <si>
    <t>6" X  8-1/2" GALV STD W N</t>
  </si>
  <si>
    <t>675135125227</t>
  </si>
  <si>
    <t>201-150330</t>
  </si>
  <si>
    <t>6" X  9"     GALV STD W N</t>
  </si>
  <si>
    <t>675135125258</t>
  </si>
  <si>
    <t>201-150350</t>
  </si>
  <si>
    <t>6" X  9-1/2" GALV STD W N</t>
  </si>
  <si>
    <t>675135125289</t>
  </si>
  <si>
    <t>201-150370</t>
  </si>
  <si>
    <t>6" X 10"     GALV STD W N</t>
  </si>
  <si>
    <t>675135125302</t>
  </si>
  <si>
    <t>201-150390</t>
  </si>
  <si>
    <t>6" X 10-1/2" GALV STD W N</t>
  </si>
  <si>
    <t>675135125326</t>
  </si>
  <si>
    <t>201-150410</t>
  </si>
  <si>
    <t>6" X 11"     GALV STD W N</t>
  </si>
  <si>
    <t>675135125357</t>
  </si>
  <si>
    <t>201-150430</t>
  </si>
  <si>
    <t>6" X 11-1/2" GALV STD W N</t>
  </si>
  <si>
    <t>675135125388</t>
  </si>
  <si>
    <t>201-150450</t>
  </si>
  <si>
    <t>6" X 12"     GALV STD W N</t>
  </si>
  <si>
    <t>675135125401</t>
  </si>
  <si>
    <t>201-150530</t>
  </si>
  <si>
    <t>6" X 20"     GALV STD W N</t>
  </si>
  <si>
    <t>675135125500</t>
  </si>
  <si>
    <t>201-160000</t>
  </si>
  <si>
    <t>8" X CLOSE   GALV STD W N</t>
  </si>
  <si>
    <t>675135126002</t>
  </si>
  <si>
    <t>201B</t>
  </si>
  <si>
    <t>201-160170</t>
  </si>
  <si>
    <t>8" X 5"      GALV STD W N</t>
  </si>
  <si>
    <t>675135126057</t>
  </si>
  <si>
    <t>201-160190</t>
  </si>
  <si>
    <t>8" X 5-1/2"  GALV STD W N</t>
  </si>
  <si>
    <t>675135126101</t>
  </si>
  <si>
    <t>201-160210</t>
  </si>
  <si>
    <t>8" X  6"     GALV STD W N</t>
  </si>
  <si>
    <t>675135126156</t>
  </si>
  <si>
    <t>201-160230</t>
  </si>
  <si>
    <t>8" X 6-1/2"  GALV STD W N</t>
  </si>
  <si>
    <t>675135126200</t>
  </si>
  <si>
    <t>201-160270</t>
  </si>
  <si>
    <t>8" X 7-1/2"  GALV STD W N</t>
  </si>
  <si>
    <t>675135126309</t>
  </si>
  <si>
    <t>201-160290</t>
  </si>
  <si>
    <t>8" X 8"      GALV STD W N</t>
  </si>
  <si>
    <t>675135126354</t>
  </si>
  <si>
    <t>201-160310</t>
  </si>
  <si>
    <t>8" X 8-1/2"  GALV STD W N</t>
  </si>
  <si>
    <t>675135126408</t>
  </si>
  <si>
    <t>201-160330</t>
  </si>
  <si>
    <t>8" X 9"      GALV STD W N</t>
  </si>
  <si>
    <t>675135126453</t>
  </si>
  <si>
    <t>201-160370</t>
  </si>
  <si>
    <t>8" X 10"     GALV STD W N</t>
  </si>
  <si>
    <t>675135126552</t>
  </si>
  <si>
    <t>201-160390</t>
  </si>
  <si>
    <t>8" X 10-1/2" GALV STD W N</t>
  </si>
  <si>
    <t>675135126606</t>
  </si>
  <si>
    <t>201-160410</t>
  </si>
  <si>
    <t>8" X 11"     GALV STD W N</t>
  </si>
  <si>
    <t>675135126651</t>
  </si>
  <si>
    <t>201-160430</t>
  </si>
  <si>
    <t>8" X 11-1/2" GALV STD W N</t>
  </si>
  <si>
    <t>675135126705</t>
  </si>
  <si>
    <t>201-160450</t>
  </si>
  <si>
    <t>8" X 12"     GALV STD W N</t>
  </si>
  <si>
    <t>675135126750</t>
  </si>
  <si>
    <t>201-170000</t>
  </si>
  <si>
    <t>10" X CLOSE   GALV STD W N</t>
  </si>
  <si>
    <t>675135126804</t>
  </si>
  <si>
    <t>201-170170</t>
  </si>
  <si>
    <t>10" X 5"      GALV STD W N</t>
  </si>
  <si>
    <t>675135126859</t>
  </si>
  <si>
    <t>201-170190</t>
  </si>
  <si>
    <t>10" X 5-1/2"  GALV STD W N</t>
  </si>
  <si>
    <t>675135126903</t>
  </si>
  <si>
    <t>201-170210</t>
  </si>
  <si>
    <t>10" X 6"      GALV STD W N</t>
  </si>
  <si>
    <t>675135126958</t>
  </si>
  <si>
    <t>201-170250</t>
  </si>
  <si>
    <t>10" X 7"      GALV STD W N</t>
  </si>
  <si>
    <t>675135127009</t>
  </si>
  <si>
    <t>201-170290</t>
  </si>
  <si>
    <t>10" X 8"      GALV STD W N</t>
  </si>
  <si>
    <t>675135127054</t>
  </si>
  <si>
    <t>201-170330</t>
  </si>
  <si>
    <t>10" X 9"      GALV STD W N</t>
  </si>
  <si>
    <t>675135127108</t>
  </si>
  <si>
    <t>201-170370</t>
  </si>
  <si>
    <t>10" X 10"     GALV STD W N</t>
  </si>
  <si>
    <t>675135127153</t>
  </si>
  <si>
    <t>201-170410</t>
  </si>
  <si>
    <t>10" X 11"     GALV STD W N</t>
  </si>
  <si>
    <t>675135127207</t>
  </si>
  <si>
    <t>201-170450</t>
  </si>
  <si>
    <t>10" X 12"     GALV STD W N</t>
  </si>
  <si>
    <t>675135127252</t>
  </si>
  <si>
    <t>201-180000</t>
  </si>
  <si>
    <t>12" X CLOSE   GALV STD W N</t>
  </si>
  <si>
    <t>675135127306</t>
  </si>
  <si>
    <t>201-180210</t>
  </si>
  <si>
    <t>12" x 6"      GALV STD W N</t>
  </si>
  <si>
    <t>675135127351</t>
  </si>
  <si>
    <t>201-180250</t>
  </si>
  <si>
    <t>12" X 7"      GALV STD W N</t>
  </si>
  <si>
    <t>675135127405</t>
  </si>
  <si>
    <t>201-180290</t>
  </si>
  <si>
    <t>12" X 8"      GALV STD W N</t>
  </si>
  <si>
    <t>675135127450</t>
  </si>
  <si>
    <t>201-180330</t>
  </si>
  <si>
    <t>12" X 9"      GALV STD W N</t>
  </si>
  <si>
    <t>675135127504</t>
  </si>
  <si>
    <t>201-180370</t>
  </si>
  <si>
    <t>12" X 10"     GALV STD W N</t>
  </si>
  <si>
    <t>675135127559</t>
  </si>
  <si>
    <t>201-180410</t>
  </si>
  <si>
    <t>12" X 11"     GALV STD W N</t>
  </si>
  <si>
    <t>675135127603</t>
  </si>
  <si>
    <t>201-180450</t>
  </si>
  <si>
    <t>12" X 12"     GALV STD W N</t>
  </si>
  <si>
    <t>675135127658</t>
  </si>
  <si>
    <t>207-040130</t>
  </si>
  <si>
    <t>1/2" X  4"     GALV R&amp;L W N</t>
  </si>
  <si>
    <t>675135112005</t>
  </si>
  <si>
    <t>207</t>
  </si>
  <si>
    <t>207-050130</t>
  </si>
  <si>
    <t>3/4" X  4"     GALV R&amp;L W N</t>
  </si>
  <si>
    <t>675135113408</t>
  </si>
  <si>
    <t>207-060130</t>
  </si>
  <si>
    <t>1" X  4"     GALV R&amp;L W N</t>
  </si>
  <si>
    <t>675135114757</t>
  </si>
  <si>
    <t>207-070130</t>
  </si>
  <si>
    <t>1-1/4" X  4"     GALV R&amp;L W N</t>
  </si>
  <si>
    <t>675135116102</t>
  </si>
  <si>
    <t>207-080130</t>
  </si>
  <si>
    <t>1-1/2" X  4"     GALV R&amp;L W N</t>
  </si>
  <si>
    <t>675135117451</t>
  </si>
  <si>
    <t>207-090130</t>
  </si>
  <si>
    <t>2" X  4"     GALV R&amp;L W N</t>
  </si>
  <si>
    <t>675135118755</t>
  </si>
  <si>
    <t>207-100130</t>
  </si>
  <si>
    <t>2-1/2" X  4"     GALV R&amp;L W N</t>
  </si>
  <si>
    <t>675135119981</t>
  </si>
  <si>
    <t>207LG</t>
  </si>
  <si>
    <t>207-110130</t>
  </si>
  <si>
    <t>3" X  4"     GALV R&amp;L W N</t>
  </si>
  <si>
    <t>675135121120</t>
  </si>
  <si>
    <t>207-120130</t>
  </si>
  <si>
    <t>3-1/2" X  4"     GALV R&amp;L W N</t>
  </si>
  <si>
    <t>675135122127</t>
  </si>
  <si>
    <t>207-130130</t>
  </si>
  <si>
    <t>4" X  4"     GALV R&amp;L W N</t>
  </si>
  <si>
    <t>675135123223</t>
  </si>
  <si>
    <t>208-010000</t>
  </si>
  <si>
    <t>1/8" X  BUTT   GALV STD W N</t>
  </si>
  <si>
    <t>675135108077</t>
  </si>
  <si>
    <t>208-020000</t>
  </si>
  <si>
    <t>1/4" X  BUTT   GALV STD W N</t>
  </si>
  <si>
    <t>675135109159</t>
  </si>
  <si>
    <t>208-030000</t>
  </si>
  <si>
    <t>3/8" X  BUTT   GALV STD W N</t>
  </si>
  <si>
    <t>675135110353</t>
  </si>
  <si>
    <t>208-040000</t>
  </si>
  <si>
    <t>1/2" X  BUTT   GALV STD W N</t>
  </si>
  <si>
    <t>675135111602</t>
  </si>
  <si>
    <t>208-050000</t>
  </si>
  <si>
    <t>3/4" X  BUTT   GALV STD W N</t>
  </si>
  <si>
    <t>675135112951</t>
  </si>
  <si>
    <t>208-060000</t>
  </si>
  <si>
    <t>1" X  BUTT   GALV STD W N</t>
  </si>
  <si>
    <t>675135114351</t>
  </si>
  <si>
    <t>208-070000</t>
  </si>
  <si>
    <t>1-1/4" X  BUTT   GALV STD W N</t>
  </si>
  <si>
    <t>675135115709</t>
  </si>
  <si>
    <t>208-080000</t>
  </si>
  <si>
    <t>1-1/2" X  BUTT   GALV STD W N</t>
  </si>
  <si>
    <t>675135117055</t>
  </si>
  <si>
    <t>208-090000</t>
  </si>
  <si>
    <t>2" X  BUTT   GALV STD W N</t>
  </si>
  <si>
    <t>675135118403</t>
  </si>
  <si>
    <t>208-100000</t>
  </si>
  <si>
    <t>2-1/2" X  BUTT   GALV STD W N</t>
  </si>
  <si>
    <t>675135119707</t>
  </si>
  <si>
    <t>208-110000</t>
  </si>
  <si>
    <t>3" X  BUTT   GALV STD W N</t>
  </si>
  <si>
    <t>675135120857</t>
  </si>
  <si>
    <t>208-120000</t>
  </si>
  <si>
    <t>3-1/2" X  BUTT   GALV STD W N</t>
  </si>
  <si>
    <t>675135122011</t>
  </si>
  <si>
    <t>208-130000</t>
  </si>
  <si>
    <t>4" X  BUTT   GALV STD W N</t>
  </si>
  <si>
    <t>675135123001</t>
  </si>
  <si>
    <t>208-140000</t>
  </si>
  <si>
    <t>5" X  BUTT   GALV STD W N</t>
  </si>
  <si>
    <t>675135124121</t>
  </si>
  <si>
    <t>208-150000</t>
  </si>
  <si>
    <t>6" X  BUTT   GALV STD W N</t>
  </si>
  <si>
    <t>675135124855</t>
  </si>
  <si>
    <t>209-010210</t>
  </si>
  <si>
    <t>1/8" X  6"     GALV TANK W N</t>
  </si>
  <si>
    <t>675135209002</t>
  </si>
  <si>
    <t>209</t>
  </si>
  <si>
    <t>209-020210</t>
  </si>
  <si>
    <t>1/4" X  6"     GALV TANK W N</t>
  </si>
  <si>
    <t>675135209026</t>
  </si>
  <si>
    <t>209-030210</t>
  </si>
  <si>
    <t>3/8" X  6"     GALV TANK W N</t>
  </si>
  <si>
    <t>675135209033</t>
  </si>
  <si>
    <t>209-040210</t>
  </si>
  <si>
    <t>1/2" X  6"     GALV TANK W N</t>
  </si>
  <si>
    <t>675135209040</t>
  </si>
  <si>
    <t>209-050210</t>
  </si>
  <si>
    <t>3/4" X  6"     GALV TANK W N</t>
  </si>
  <si>
    <t>675135209057</t>
  </si>
  <si>
    <t>209-060210</t>
  </si>
  <si>
    <t>1" X  6"     GALV TANK W N</t>
  </si>
  <si>
    <t>675135209064</t>
  </si>
  <si>
    <t>209-070210</t>
  </si>
  <si>
    <t>1-1/4" X  6"     GALV TANK W N</t>
  </si>
  <si>
    <t>675135209071</t>
  </si>
  <si>
    <t>209-080210</t>
  </si>
  <si>
    <t>1-1/2" X  6"     GALV TANK W N</t>
  </si>
  <si>
    <t>675135209088</t>
  </si>
  <si>
    <t>209-090210</t>
  </si>
  <si>
    <t>2" X  6"     GALV TANK W N</t>
  </si>
  <si>
    <t>675135209095</t>
  </si>
  <si>
    <t>209-100210</t>
  </si>
  <si>
    <t>2-1/2" X  6"     GALV TANK W N</t>
  </si>
  <si>
    <t>675135209101</t>
  </si>
  <si>
    <t>209-110210</t>
  </si>
  <si>
    <t>3" X  6"     GALV TANK W N</t>
  </si>
  <si>
    <t>675135209118</t>
  </si>
  <si>
    <t>209-130210</t>
  </si>
  <si>
    <t>4" X  6"     GALV TANK W N</t>
  </si>
  <si>
    <t>675135209125</t>
  </si>
  <si>
    <t>SCH 80 WELDED STEEL PIPE NIPPLES</t>
  </si>
  <si>
    <t>Black &amp; Galvanized,  Schedule 80, WELDED, TBE</t>
  </si>
  <si>
    <t>1/8” – 6”</t>
  </si>
  <si>
    <t>8”-12”</t>
  </si>
  <si>
    <t>POA</t>
  </si>
  <si>
    <t>121-010000</t>
  </si>
  <si>
    <t>1/8" X CLOSE   BLK XHVY W N</t>
  </si>
  <si>
    <t>675135051007</t>
  </si>
  <si>
    <t>121</t>
  </si>
  <si>
    <t>121-010030</t>
  </si>
  <si>
    <t>1/8" X  1-1/2" BLK XHVY W N</t>
  </si>
  <si>
    <t>675135051052</t>
  </si>
  <si>
    <t>121-010050</t>
  </si>
  <si>
    <t>1/8" X  2"     BLK XHVY W N</t>
  </si>
  <si>
    <t>675135051106</t>
  </si>
  <si>
    <t>121-010070</t>
  </si>
  <si>
    <t>1/8" X  2-1/2" BLK XHVY W N</t>
  </si>
  <si>
    <t>675135051151</t>
  </si>
  <si>
    <t>121-010090</t>
  </si>
  <si>
    <t>1/8" X  3"     BLK XHVY W N</t>
  </si>
  <si>
    <t>675135051205</t>
  </si>
  <si>
    <t>121-010110</t>
  </si>
  <si>
    <t>1/8" X  3-1/2" BLK XHVY W N</t>
  </si>
  <si>
    <t>675135051250</t>
  </si>
  <si>
    <t>121-010130</t>
  </si>
  <si>
    <t>1/8" X  4"     BLK XHVY W N</t>
  </si>
  <si>
    <t>675135051304</t>
  </si>
  <si>
    <t>121-010150</t>
  </si>
  <si>
    <t>1/8" X  4-1/2" BLK XHVY W N</t>
  </si>
  <si>
    <t>675135051359</t>
  </si>
  <si>
    <t>121-010170</t>
  </si>
  <si>
    <t>1/8" X  5"     BLK XHVY W N</t>
  </si>
  <si>
    <t>675135051403</t>
  </si>
  <si>
    <t>121-010190</t>
  </si>
  <si>
    <t>1/8" X  5-1/2" BLK XHVY W N</t>
  </si>
  <si>
    <t>675135051458</t>
  </si>
  <si>
    <t>121-010210</t>
  </si>
  <si>
    <t>1/8" X  6"     BLK XHVY W N</t>
  </si>
  <si>
    <t>675135051502</t>
  </si>
  <si>
    <t>121-010230</t>
  </si>
  <si>
    <t>1/8" X  6-1/2" BLK XHVY W N</t>
  </si>
  <si>
    <t>675135051557</t>
  </si>
  <si>
    <t>121-010250</t>
  </si>
  <si>
    <t>1/8" X  7"     BLK XHVY W N</t>
  </si>
  <si>
    <t>675135051601</t>
  </si>
  <si>
    <t>121-010270</t>
  </si>
  <si>
    <t>1/8" X  7-1/2" BLK XHVY W N</t>
  </si>
  <si>
    <t>675135051656</t>
  </si>
  <si>
    <t>121-010290</t>
  </si>
  <si>
    <t>1/8" X  8"     BLK XHVY W N</t>
  </si>
  <si>
    <t>675135051700</t>
  </si>
  <si>
    <t>121-010310</t>
  </si>
  <si>
    <t>1/8" X  8-1/2" BLK XHVY W N</t>
  </si>
  <si>
    <t>675135051755</t>
  </si>
  <si>
    <t>121-010330</t>
  </si>
  <si>
    <t>1/8" X  9"     BLK XHVY W N</t>
  </si>
  <si>
    <t>675135051809</t>
  </si>
  <si>
    <t>121-010350</t>
  </si>
  <si>
    <t>1/8" X  9-1/2" BLK XHVY W N</t>
  </si>
  <si>
    <t>675135051854</t>
  </si>
  <si>
    <t>121-010370</t>
  </si>
  <si>
    <t>1/8" X 10"     BLK XHVY W N</t>
  </si>
  <si>
    <t>675135051908</t>
  </si>
  <si>
    <t>121-010390</t>
  </si>
  <si>
    <t>1/8" X 10-1/2" BLK XHVY W N</t>
  </si>
  <si>
    <t>675135051953</t>
  </si>
  <si>
    <t>121-010410</t>
  </si>
  <si>
    <t>1/8" X 11"     BLK XHVY W N</t>
  </si>
  <si>
    <t>675135052004</t>
  </si>
  <si>
    <t>121-010430</t>
  </si>
  <si>
    <t>1/8" X 11-1/2" BLK XHVY W N</t>
  </si>
  <si>
    <t>675135052059</t>
  </si>
  <si>
    <t>121-010450</t>
  </si>
  <si>
    <t>1/8" X 12"     BLK XHVY W N</t>
  </si>
  <si>
    <t>675135052103</t>
  </si>
  <si>
    <t>121-020000</t>
  </si>
  <si>
    <t>1/4" X CLOSE   BLK XHVY W N</t>
  </si>
  <si>
    <t>675135052202</t>
  </si>
  <si>
    <t>121-020030</t>
  </si>
  <si>
    <t>1/4" X  1-1/2" BLK XHVY W N</t>
  </si>
  <si>
    <t>675135052257</t>
  </si>
  <si>
    <t>121-020050</t>
  </si>
  <si>
    <t>1/4" X  2"     BLK XHVY W N</t>
  </si>
  <si>
    <t>675135052301</t>
  </si>
  <si>
    <t>121-020070</t>
  </si>
  <si>
    <t>1/4" X  2-1/2" BLK XHVY W N</t>
  </si>
  <si>
    <t>675135052356</t>
  </si>
  <si>
    <t>121-020090</t>
  </si>
  <si>
    <t>1/4" X  3"     BLK XHVY W N</t>
  </si>
  <si>
    <t>675135052400</t>
  </si>
  <si>
    <t>121-020110</t>
  </si>
  <si>
    <t>1/4" X  3-1/2" BLK XHVY W N</t>
  </si>
  <si>
    <t>675135052455</t>
  </si>
  <si>
    <t>121-020130</t>
  </si>
  <si>
    <t>1/4" X  4"     BLK XHVY W N</t>
  </si>
  <si>
    <t>675135052509</t>
  </si>
  <si>
    <t>121-020150</t>
  </si>
  <si>
    <t>1/4" X  4-1/2" BLK XHVY W N</t>
  </si>
  <si>
    <t>675135052554</t>
  </si>
  <si>
    <t>121-020170</t>
  </si>
  <si>
    <t>1/4" X  5"     BLK XHVY W N</t>
  </si>
  <si>
    <t>675135052608</t>
  </si>
  <si>
    <t>121-020190</t>
  </si>
  <si>
    <t>1/4" X  5-1/2" BLK XHVY W N</t>
  </si>
  <si>
    <t>675135052653</t>
  </si>
  <si>
    <t>121-020210</t>
  </si>
  <si>
    <t>1/4" X  6"     BLK XHVY W N</t>
  </si>
  <si>
    <t>675135052707</t>
  </si>
  <si>
    <t>121-020230</t>
  </si>
  <si>
    <t>1/4" X  6-1/2" BLK XHVY W N</t>
  </si>
  <si>
    <t>675135052752</t>
  </si>
  <si>
    <t>121-020250</t>
  </si>
  <si>
    <t>1/4" X  7"     BLK XHVY W N</t>
  </si>
  <si>
    <t>675135052806</t>
  </si>
  <si>
    <t>121-020270</t>
  </si>
  <si>
    <t>1/4" X  7-1/2" BLK XHVY W N</t>
  </si>
  <si>
    <t>675135052851</t>
  </si>
  <si>
    <t>121-020290</t>
  </si>
  <si>
    <t>1/4" X  8"     BLK XHVY W N</t>
  </si>
  <si>
    <t>675135052905</t>
  </si>
  <si>
    <t>121-020310</t>
  </si>
  <si>
    <t>1/4" X  8-1/2" BLK XHVY W N</t>
  </si>
  <si>
    <t>675135052950</t>
  </si>
  <si>
    <t>121-020330</t>
  </si>
  <si>
    <t>1/4" X  9"     BLK XHVY W N</t>
  </si>
  <si>
    <t>675135053001</t>
  </si>
  <si>
    <t>121-020350</t>
  </si>
  <si>
    <t>1/4" X  9-1/2" BLK XHVY W N</t>
  </si>
  <si>
    <t>675135053056</t>
  </si>
  <si>
    <t>121-020370</t>
  </si>
  <si>
    <t>1/4" X 10"     BLK XHVY W N</t>
  </si>
  <si>
    <t>675135053100</t>
  </si>
  <si>
    <t>121-020390</t>
  </si>
  <si>
    <t>1/4" X 10-1/2" BLK XHVY W N</t>
  </si>
  <si>
    <t>675135053155</t>
  </si>
  <si>
    <t>121-020410</t>
  </si>
  <si>
    <t>1/4" X 11"     BLK XHVY W N</t>
  </si>
  <si>
    <t>675135053209</t>
  </si>
  <si>
    <t>121-020430</t>
  </si>
  <si>
    <t>1/4" X 11-1/2" BLK XHVY W N</t>
  </si>
  <si>
    <t>675135053254</t>
  </si>
  <si>
    <t>121-020450</t>
  </si>
  <si>
    <t>1/4" X 12"     BLK XHVY W N</t>
  </si>
  <si>
    <t>675135053308</t>
  </si>
  <si>
    <t>121-030000</t>
  </si>
  <si>
    <t>3/8" X CLOSE   BLK XHVY W N</t>
  </si>
  <si>
    <t>675135053407</t>
  </si>
  <si>
    <t>121-030030</t>
  </si>
  <si>
    <t>3/8" X  1-1/2" BLK XHVY W N</t>
  </si>
  <si>
    <t>675135053452</t>
  </si>
  <si>
    <t>121-030050</t>
  </si>
  <si>
    <t>3/8" X  2"     BLK XHVY W N</t>
  </si>
  <si>
    <t>675135053506</t>
  </si>
  <si>
    <t>121-030070</t>
  </si>
  <si>
    <t>3/8" X  2-1/2" BLK XHVY W N</t>
  </si>
  <si>
    <t>675135053551</t>
  </si>
  <si>
    <t>121-030090</t>
  </si>
  <si>
    <t>3/8" X  3"     BLK XHVY W N</t>
  </si>
  <si>
    <t>675135053605</t>
  </si>
  <si>
    <t>121-030110</t>
  </si>
  <si>
    <t>3/8" X  3-1/2" BLK XHVY W N</t>
  </si>
  <si>
    <t>675135053650</t>
  </si>
  <si>
    <t>121-030130</t>
  </si>
  <si>
    <t>3/8" X  4"     BLK XHVY W N</t>
  </si>
  <si>
    <t>675135053704</t>
  </si>
  <si>
    <t>121-030150</t>
  </si>
  <si>
    <t>3/8" X  4-1/2" BLK XHVY W N</t>
  </si>
  <si>
    <t>675135053759</t>
  </si>
  <si>
    <t>121-030170</t>
  </si>
  <si>
    <t>3/8" X  5"     BLK XHVY W N</t>
  </si>
  <si>
    <t>675135053803</t>
  </si>
  <si>
    <t>121-030190</t>
  </si>
  <si>
    <t>3/8" X  5-1/2" BLK XHVY W N</t>
  </si>
  <si>
    <t>675135053858</t>
  </si>
  <si>
    <t>121-030210</t>
  </si>
  <si>
    <t>3/8" X  6"     BLK XHVY W N</t>
  </si>
  <si>
    <t>675135053902</t>
  </si>
  <si>
    <t>121-030230</t>
  </si>
  <si>
    <t>3/8" X  6-1/2" BLK XHVY W N</t>
  </si>
  <si>
    <t>675135053957</t>
  </si>
  <si>
    <t>121-030250</t>
  </si>
  <si>
    <t>3/8" X  7"     BLK XHVY W N</t>
  </si>
  <si>
    <t>675135054008</t>
  </si>
  <si>
    <t>121-030270</t>
  </si>
  <si>
    <t>3/8" X  7-1/2" BLK XHVY W N</t>
  </si>
  <si>
    <t>675135054053</t>
  </si>
  <si>
    <t>121-030290</t>
  </si>
  <si>
    <t>3/8" X  8"     BLK XHVY W N</t>
  </si>
  <si>
    <t>675135054107</t>
  </si>
  <si>
    <t>121-030310</t>
  </si>
  <si>
    <t>3/8" X  8-1/2" BLK XHVY W N</t>
  </si>
  <si>
    <t>675135054152</t>
  </si>
  <si>
    <t>121-030330</t>
  </si>
  <si>
    <t>3/8" X  9"     BLK XHVY W N</t>
  </si>
  <si>
    <t>675135054206</t>
  </si>
  <si>
    <t>121-030350</t>
  </si>
  <si>
    <t>3/8" X  9-1/2" BLK XHVY W N</t>
  </si>
  <si>
    <t>675135054251</t>
  </si>
  <si>
    <t>121-030370</t>
  </si>
  <si>
    <t>3/8" X 10"     BLK XHVY W N</t>
  </si>
  <si>
    <t>675135054305</t>
  </si>
  <si>
    <t>121-030390</t>
  </si>
  <si>
    <t>3/8" X 10-1/2" BLK XHVY W N</t>
  </si>
  <si>
    <t>675135054350</t>
  </si>
  <si>
    <t>121-030410</t>
  </si>
  <si>
    <t>3/8" X 11"     BLK XHVY W N</t>
  </si>
  <si>
    <t>675135054404</t>
  </si>
  <si>
    <t>121-030430</t>
  </si>
  <si>
    <t>3/8" X 11-1/2" BLK XHVY W N</t>
  </si>
  <si>
    <t>675135054459</t>
  </si>
  <si>
    <t>121-030450</t>
  </si>
  <si>
    <t>3/8" X 12"     BLK XHVY W N</t>
  </si>
  <si>
    <t>675135054503</t>
  </si>
  <si>
    <t>121-040000</t>
  </si>
  <si>
    <t>1/2" X CLOSE   BLK XHVY W N</t>
  </si>
  <si>
    <t>675135054602</t>
  </si>
  <si>
    <t>121-040030</t>
  </si>
  <si>
    <t>1/2" X  1-1/2" BLK XHVY W N</t>
  </si>
  <si>
    <t>675135054657</t>
  </si>
  <si>
    <t>121-040050</t>
  </si>
  <si>
    <t>1/2" X  2"     BLK XHVY W N</t>
  </si>
  <si>
    <t>675135054701</t>
  </si>
  <si>
    <t>121-040070</t>
  </si>
  <si>
    <t>1/2" X  2-1/2" BLK XHVY W N</t>
  </si>
  <si>
    <t>675135054756</t>
  </si>
  <si>
    <t>121-040090</t>
  </si>
  <si>
    <t>1/2" X  3"     BLK XHVY W N</t>
  </si>
  <si>
    <t>675135054800</t>
  </si>
  <si>
    <t>121-040110</t>
  </si>
  <si>
    <t>1/2" X  3-1/2" BLK XHVY W N</t>
  </si>
  <si>
    <t>675135054855</t>
  </si>
  <si>
    <t>121-040130</t>
  </si>
  <si>
    <t>1/2" X  4"     BLK XHVY W N</t>
  </si>
  <si>
    <t>675135054909</t>
  </si>
  <si>
    <t>121-040150</t>
  </si>
  <si>
    <t>1/2" X  4-1/2" BLK XHVY W N</t>
  </si>
  <si>
    <t>675135054954</t>
  </si>
  <si>
    <t>121-040170</t>
  </si>
  <si>
    <t>1/2" X  5"     BLK XHVY W N</t>
  </si>
  <si>
    <t>675135055005</t>
  </si>
  <si>
    <t>121-040190</t>
  </si>
  <si>
    <t>1/2" X  5-1/2" BLK XHVY W N</t>
  </si>
  <si>
    <t>675135055050</t>
  </si>
  <si>
    <t>121-040210</t>
  </si>
  <si>
    <t>1/2" X  6"     BLK XHVY W N</t>
  </si>
  <si>
    <t>675135055104</t>
  </si>
  <si>
    <t>121-040230</t>
  </si>
  <si>
    <t>1/2" X  6-1/2" BLK XHVY W N</t>
  </si>
  <si>
    <t>675135055159</t>
  </si>
  <si>
    <t>121-040250</t>
  </si>
  <si>
    <t>1/2" X  7"     BLK XHVY W N</t>
  </si>
  <si>
    <t>675135055203</t>
  </si>
  <si>
    <t>121-040270</t>
  </si>
  <si>
    <t>1/2" X  7-1/2" BLK XHVY W N</t>
  </si>
  <si>
    <t>675135055258</t>
  </si>
  <si>
    <t>121-040290</t>
  </si>
  <si>
    <t>1/2" X  8"     BLK XHVY W N</t>
  </si>
  <si>
    <t>675135055302</t>
  </si>
  <si>
    <t>121-040310</t>
  </si>
  <si>
    <t>1/2" X  8-1/2" BLK XHVY W N</t>
  </si>
  <si>
    <t>675135055357</t>
  </si>
  <si>
    <t>121-040330</t>
  </si>
  <si>
    <t>1/2" X  9"     BLK XHVY W N</t>
  </si>
  <si>
    <t>675135055401</t>
  </si>
  <si>
    <t>121-040350</t>
  </si>
  <si>
    <t>1/2" X  9-1/2" BLK XHVY W N</t>
  </si>
  <si>
    <t>675135055456</t>
  </si>
  <si>
    <t>121-040370</t>
  </si>
  <si>
    <t>1/2" X 10"     BLK XHVY W N</t>
  </si>
  <si>
    <t>675135055500</t>
  </si>
  <si>
    <t>121-040390</t>
  </si>
  <si>
    <t>1/2" X 10-1/2" BLK XHVY W N</t>
  </si>
  <si>
    <t>675135055555</t>
  </si>
  <si>
    <t>121-040410</t>
  </si>
  <si>
    <t>1/2" X 11"     BLK XHVY W N</t>
  </si>
  <si>
    <t>675135055609</t>
  </si>
  <si>
    <t>121-040430</t>
  </si>
  <si>
    <t>1/2" X 11-1/2" BLK XHVY W N</t>
  </si>
  <si>
    <t>675135055654</t>
  </si>
  <si>
    <t>121-040450</t>
  </si>
  <si>
    <t>1/2" X 12"     BLK XHVY W N</t>
  </si>
  <si>
    <t>675135055708</t>
  </si>
  <si>
    <t>121-050000</t>
  </si>
  <si>
    <t>3/4" X CLOSE   BLK XHVY W N</t>
  </si>
  <si>
    <t>675135055807</t>
  </si>
  <si>
    <t>121-050030</t>
  </si>
  <si>
    <t>3/4" X  1-1/2" BLK XHVY W N</t>
  </si>
  <si>
    <t>675135055852</t>
  </si>
  <si>
    <t>121-050050</t>
  </si>
  <si>
    <t>3/4" X  2"     BLK XHVY W N</t>
  </si>
  <si>
    <t>675135055906</t>
  </si>
  <si>
    <t>121-050070</t>
  </si>
  <si>
    <t>3/4" X  2-1/2" BLK XHVY W N</t>
  </si>
  <si>
    <t>675135055951</t>
  </si>
  <si>
    <t>121-050090</t>
  </si>
  <si>
    <t>3/4" X  3"     BLK XHVY W N</t>
  </si>
  <si>
    <t>675135056002</t>
  </si>
  <si>
    <t>121-050110</t>
  </si>
  <si>
    <t>3/4" X  3-1/2" BLK XHVY W N</t>
  </si>
  <si>
    <t>675135056057</t>
  </si>
  <si>
    <t>121-050130</t>
  </si>
  <si>
    <t>3/4" X  4"     BLK XHVY W N</t>
  </si>
  <si>
    <t>675135056101</t>
  </si>
  <si>
    <t>121-050150</t>
  </si>
  <si>
    <t>3/4" X  4-1/2" BLK XHVY W N</t>
  </si>
  <si>
    <t>675135056156</t>
  </si>
  <si>
    <t>121-050170</t>
  </si>
  <si>
    <t>3/4" X  5"     BLK XHVY W N</t>
  </si>
  <si>
    <t>675135056200</t>
  </si>
  <si>
    <t>121-050190</t>
  </si>
  <si>
    <t>3/4" X  5-1/2" BLK XHVY W N</t>
  </si>
  <si>
    <t>675135056255</t>
  </si>
  <si>
    <t>121-050210</t>
  </si>
  <si>
    <t>3/4" X  6"     BLK XHVY W N</t>
  </si>
  <si>
    <t>675135056309</t>
  </si>
  <si>
    <t>121-050230</t>
  </si>
  <si>
    <t>3/4" X  6-1/2" BLK XHVY W N</t>
  </si>
  <si>
    <t>675135056354</t>
  </si>
  <si>
    <t>121-050250</t>
  </si>
  <si>
    <t>3/4" X  7"     BLK XHVY W N</t>
  </si>
  <si>
    <t>675135056408</t>
  </si>
  <si>
    <t>121-050270</t>
  </si>
  <si>
    <t>3/4" X  7-1/2" BLK XHVY W N</t>
  </si>
  <si>
    <t>675135056453</t>
  </si>
  <si>
    <t>121-050290</t>
  </si>
  <si>
    <t>3/4" X  8"     BLK XHVY W N</t>
  </si>
  <si>
    <t>675135056507</t>
  </si>
  <si>
    <t>121-050310</t>
  </si>
  <si>
    <t>3/4" X  8-1/2" BLK XHVY W N</t>
  </si>
  <si>
    <t>675135056552</t>
  </si>
  <si>
    <t>121-050330</t>
  </si>
  <si>
    <t>3/4" X  9"     BLK XHVY W N</t>
  </si>
  <si>
    <t>675135056606</t>
  </si>
  <si>
    <t>121-050350</t>
  </si>
  <si>
    <t>3/4" X  9-1/2" BLK XHVY W N</t>
  </si>
  <si>
    <t>675135056651</t>
  </si>
  <si>
    <t>121-050370</t>
  </si>
  <si>
    <t>3/4" X 10"     BLK XHVY W N</t>
  </si>
  <si>
    <t>675135056705</t>
  </si>
  <si>
    <t>121-050390</t>
  </si>
  <si>
    <t>3/4" X 10-1/2" BLK XHVY W N</t>
  </si>
  <si>
    <t>675135056750</t>
  </si>
  <si>
    <t>121-050410</t>
  </si>
  <si>
    <t>3/4" X 11"     BLK XHVY W N</t>
  </si>
  <si>
    <t>675135056804</t>
  </si>
  <si>
    <t>121-050430</t>
  </si>
  <si>
    <t>3/4" X 11-1/2" BLK XHVY W N</t>
  </si>
  <si>
    <t>675135056859</t>
  </si>
  <si>
    <t>121-050450</t>
  </si>
  <si>
    <t>3/4" X 12"     BLK XHVY W N</t>
  </si>
  <si>
    <t>675135056903</t>
  </si>
  <si>
    <t>121-060000</t>
  </si>
  <si>
    <t>1" X CLOSE   BLK XHVY W N</t>
  </si>
  <si>
    <t>675135057009</t>
  </si>
  <si>
    <t>121-060050</t>
  </si>
  <si>
    <t>1" X  2"     BLK XHVY W N</t>
  </si>
  <si>
    <t>675135057054</t>
  </si>
  <si>
    <t>121-060070</t>
  </si>
  <si>
    <t>1" X  2-1/2" BLK XHVY W N</t>
  </si>
  <si>
    <t>675135057108</t>
  </si>
  <si>
    <t>121-060090</t>
  </si>
  <si>
    <t>1" X  3"     BLK XHVY W N</t>
  </si>
  <si>
    <t>675135057153</t>
  </si>
  <si>
    <t>121-060110</t>
  </si>
  <si>
    <t>1" X  3-1/2" BLK XHVY W N</t>
  </si>
  <si>
    <t>675135057207</t>
  </si>
  <si>
    <t>121-060130</t>
  </si>
  <si>
    <t>1" X  4"     BLK XHVY W N</t>
  </si>
  <si>
    <t>675135057252</t>
  </si>
  <si>
    <t>121-060150</t>
  </si>
  <si>
    <t>1" X  4-1/2" BLK XHVY W N</t>
  </si>
  <si>
    <t>675135057306</t>
  </si>
  <si>
    <t>121-060170</t>
  </si>
  <si>
    <t>1" X  5"     BLK XHVY W N</t>
  </si>
  <si>
    <t>675135057351</t>
  </si>
  <si>
    <t>121-060190</t>
  </si>
  <si>
    <t>1" X  5-1/2" BLK XHVY W N</t>
  </si>
  <si>
    <t>675135057405</t>
  </si>
  <si>
    <t>121-060210</t>
  </si>
  <si>
    <t>1" X  6"     BLK XHVY W N</t>
  </si>
  <si>
    <t>675135057450</t>
  </si>
  <si>
    <t>121-060230</t>
  </si>
  <si>
    <t>1" X  6-1/2" BLK XHVY W N</t>
  </si>
  <si>
    <t>675135057504</t>
  </si>
  <si>
    <t>121-060250</t>
  </si>
  <si>
    <t>1" X  7"     BLK XHVY W N</t>
  </si>
  <si>
    <t>675135057559</t>
  </si>
  <si>
    <t>121-060270</t>
  </si>
  <si>
    <t>1" X  7-1/2" BLK XHVY W N</t>
  </si>
  <si>
    <t>675135057603</t>
  </si>
  <si>
    <t>121-060290</t>
  </si>
  <si>
    <t>1" X  8"     BLK XHVY W N</t>
  </si>
  <si>
    <t>675135057658</t>
  </si>
  <si>
    <t>121-060310</t>
  </si>
  <si>
    <t>1" X  8-1/2" BLK XHVY W N</t>
  </si>
  <si>
    <t>675135057702</t>
  </si>
  <si>
    <t>121-060330</t>
  </si>
  <si>
    <t>1" X  9"     BLK XHVY W N</t>
  </si>
  <si>
    <t>675135057757</t>
  </si>
  <si>
    <t>121-060350</t>
  </si>
  <si>
    <t>1" X  9-1/2" BLK XHVY W N</t>
  </si>
  <si>
    <t>675135057801</t>
  </si>
  <si>
    <t>121-060370</t>
  </si>
  <si>
    <t>1" X 10"     BLK XHVY W N</t>
  </si>
  <si>
    <t>675135057856</t>
  </si>
  <si>
    <t>121-060390</t>
  </si>
  <si>
    <t>1" X 10-1/2" BLK XHVY W N</t>
  </si>
  <si>
    <t>675135057900</t>
  </si>
  <si>
    <t>121-060410</t>
  </si>
  <si>
    <t>1" X 11"     BLK XHVY W N</t>
  </si>
  <si>
    <t>675135057955</t>
  </si>
  <si>
    <t>121-060430</t>
  </si>
  <si>
    <t>1" X 11-1/2" BLK XHVY W N</t>
  </si>
  <si>
    <t>675135058006</t>
  </si>
  <si>
    <t>121-060450</t>
  </si>
  <si>
    <t>1" X 12"     BLK XHVY W N</t>
  </si>
  <si>
    <t>675135058051</t>
  </si>
  <si>
    <t>121-070000</t>
  </si>
  <si>
    <t>1-1/4" X CLOSE   BLK XHVY W N</t>
  </si>
  <si>
    <t>675135058150</t>
  </si>
  <si>
    <t>121-070050</t>
  </si>
  <si>
    <t>1-1/4" X  2"     BLK XHVY W N</t>
  </si>
  <si>
    <t>675135058204</t>
  </si>
  <si>
    <t>121-070070</t>
  </si>
  <si>
    <t>1-1/4" X  2-1/2" BLK XHVY W N</t>
  </si>
  <si>
    <t>675135058259</t>
  </si>
  <si>
    <t>121-070090</t>
  </si>
  <si>
    <t>1-1/4" X  3"     BLK XHVY W N</t>
  </si>
  <si>
    <t>675135058303</t>
  </si>
  <si>
    <t>121-070110</t>
  </si>
  <si>
    <t>1-1/4" X  3-1/2" BLK XHVY W N</t>
  </si>
  <si>
    <t>675135058358</t>
  </si>
  <si>
    <t>121-070130</t>
  </si>
  <si>
    <t>1-1/4" X  4"     BLK XHVY W N</t>
  </si>
  <si>
    <t>675135058402</t>
  </si>
  <si>
    <t>121-070150</t>
  </si>
  <si>
    <t>1-1/4" X  4-1/2" BLK XHVY W N</t>
  </si>
  <si>
    <t>675135058457</t>
  </si>
  <si>
    <t>121-070170</t>
  </si>
  <si>
    <t>1-1/4" X  5"     BLK XHVY W N</t>
  </si>
  <si>
    <t>675135058501</t>
  </si>
  <si>
    <t>121-070190</t>
  </si>
  <si>
    <t>1-1/4" X  5-1/2" BLK XHVY W N</t>
  </si>
  <si>
    <t>675135058556</t>
  </si>
  <si>
    <t>121-070210</t>
  </si>
  <si>
    <t>1-1/4" X  6"     BLK XHVY W N</t>
  </si>
  <si>
    <t>675135058600</t>
  </si>
  <si>
    <t>121-070230</t>
  </si>
  <si>
    <t>1-1/4" X  6-1/2" BLK XHVY W N</t>
  </si>
  <si>
    <t>675135058655</t>
  </si>
  <si>
    <t>121-070250</t>
  </si>
  <si>
    <t>1-1/4" X  7"     BLK XHVY W N</t>
  </si>
  <si>
    <t>675135058709</t>
  </si>
  <si>
    <t>121-070270</t>
  </si>
  <si>
    <t>1-1/4" X  7-1/2" BLK XHVY W N</t>
  </si>
  <si>
    <t>675135058754</t>
  </si>
  <si>
    <t>121-070290</t>
  </si>
  <si>
    <t>1-1/4" X  8"     BLK XHVY W N</t>
  </si>
  <si>
    <t>675135058808</t>
  </si>
  <si>
    <t>121-070310</t>
  </si>
  <si>
    <t>1-1/4" X  8-1/2" BLK XHVY W N</t>
  </si>
  <si>
    <t>675135058853</t>
  </si>
  <si>
    <t>121-070330</t>
  </si>
  <si>
    <t>1-1/4" X  9"     BLK XHVY W N</t>
  </si>
  <si>
    <t>675135058907</t>
  </si>
  <si>
    <t>121-070350</t>
  </si>
  <si>
    <t>1-1/4" X  9-1/2" BLK XHVY W N</t>
  </si>
  <si>
    <t>675135058952</t>
  </si>
  <si>
    <t>121-070370</t>
  </si>
  <si>
    <t>1-1/4" X 10"     BLK XHVY W N</t>
  </si>
  <si>
    <t>675135059003</t>
  </si>
  <si>
    <t>121-070390</t>
  </si>
  <si>
    <t>1-1/4" X 10-1/2" BLK XHVY W N</t>
  </si>
  <si>
    <t>675135059058</t>
  </si>
  <si>
    <t>121-070410</t>
  </si>
  <si>
    <t>1-1/4" X 11"     BLK XHVY W N</t>
  </si>
  <si>
    <t>675135059102</t>
  </si>
  <si>
    <t>121-070430</t>
  </si>
  <si>
    <t>1-1/4" X 11-1/2" BLK XHVY W N</t>
  </si>
  <si>
    <t>675135059157</t>
  </si>
  <si>
    <t>121-070450</t>
  </si>
  <si>
    <t>1-1/4" X 12"     BLK XHVY W N</t>
  </si>
  <si>
    <t>675135059201</t>
  </si>
  <si>
    <t>121-080000</t>
  </si>
  <si>
    <t>1-1/2" X CLOSE   BLK XHVY W N</t>
  </si>
  <si>
    <t>675135059300</t>
  </si>
  <si>
    <t>121-080050</t>
  </si>
  <si>
    <t>1-1/2" X  2"     BLK XHVY W N</t>
  </si>
  <si>
    <t>675135059355</t>
  </si>
  <si>
    <t>121-080070</t>
  </si>
  <si>
    <t>1-1/2" X  2-1/2" BLK XHVY W N</t>
  </si>
  <si>
    <t>675135059409</t>
  </si>
  <si>
    <t>121-080090</t>
  </si>
  <si>
    <t>1-1/2" X  3"     BLK XHVY W N</t>
  </si>
  <si>
    <t>675135059454</t>
  </si>
  <si>
    <t>121-080110</t>
  </si>
  <si>
    <t>1-1/2" X  3-1/2" BLK XHVY W N</t>
  </si>
  <si>
    <t>675135059508</t>
  </si>
  <si>
    <t>121-080130</t>
  </si>
  <si>
    <t>1-1/2" X  4"     BLK XHVY W N</t>
  </si>
  <si>
    <t>675135059553</t>
  </si>
  <si>
    <t>121-080150</t>
  </si>
  <si>
    <t>1-1/2" X  4-1/2" BLK XHVY W N</t>
  </si>
  <si>
    <t>675135059607</t>
  </si>
  <si>
    <t>121-080170</t>
  </si>
  <si>
    <t>1-1/2" X  5"     BLK XHVY W N</t>
  </si>
  <si>
    <t>675135059652</t>
  </si>
  <si>
    <t>121-080190</t>
  </si>
  <si>
    <t>1-1/2" X  5-1/2" BLK XHVY W N</t>
  </si>
  <si>
    <t>675135059706</t>
  </si>
  <si>
    <t>121-080210</t>
  </si>
  <si>
    <t>1-1/2" X  6"     BLK XHVY W N</t>
  </si>
  <si>
    <t>675135059751</t>
  </si>
  <si>
    <t>121-080230</t>
  </si>
  <si>
    <t>1-1/2" X  6-1/2" BLK XHVY W N</t>
  </si>
  <si>
    <t>675135059805</t>
  </si>
  <si>
    <t>121-080250</t>
  </si>
  <si>
    <t>1-1/2" X  7"     BLK XHVY W N</t>
  </si>
  <si>
    <t>675135059850</t>
  </si>
  <si>
    <t>121-080270</t>
  </si>
  <si>
    <t>1-1/2" X  7-1/2" BLK XHVY W N</t>
  </si>
  <si>
    <t>675135059904</t>
  </si>
  <si>
    <t>121-080290</t>
  </si>
  <si>
    <t>1-1/2" X  8"     BLK XHVY W N</t>
  </si>
  <si>
    <t>675135059959</t>
  </si>
  <si>
    <t>121-080310</t>
  </si>
  <si>
    <t>1-1/2" X  8-1/2" BLK XHVY W N</t>
  </si>
  <si>
    <t>675135060009</t>
  </si>
  <si>
    <t>121-080330</t>
  </si>
  <si>
    <t>1-1/2" X  9"     BLK XHVY W N</t>
  </si>
  <si>
    <t>675135060054</t>
  </si>
  <si>
    <t>121-080350</t>
  </si>
  <si>
    <t>1-1/2" X  9-1/2" BLK XHVY W N</t>
  </si>
  <si>
    <t>675135060108</t>
  </si>
  <si>
    <t>121-080370</t>
  </si>
  <si>
    <t>1-1/2" X 10"     BLK XHVY W N</t>
  </si>
  <si>
    <t>675135060153</t>
  </si>
  <si>
    <t>121-080390</t>
  </si>
  <si>
    <t>1-1/2" X 10-1/2" BLK XHVY W N</t>
  </si>
  <si>
    <t>675135060207</t>
  </si>
  <si>
    <t>121-080410</t>
  </si>
  <si>
    <t>1-1/2" X 11"     BLK XHVY W N</t>
  </si>
  <si>
    <t>675135060252</t>
  </si>
  <si>
    <t>121-080430</t>
  </si>
  <si>
    <t>1-1/2" X 11-1/2" BLK XHVY W N</t>
  </si>
  <si>
    <t>675135060306</t>
  </si>
  <si>
    <t>121-080450</t>
  </si>
  <si>
    <t>1-1/2" X 12"     BLK XHVY W N</t>
  </si>
  <si>
    <t>675135060351</t>
  </si>
  <si>
    <t>121-090000</t>
  </si>
  <si>
    <t>2" X CLOSE   BLK XHVY W N</t>
  </si>
  <si>
    <t>675135060450</t>
  </si>
  <si>
    <t>121-090070</t>
  </si>
  <si>
    <t>2" X  2-1/2" BLK XHVY W N</t>
  </si>
  <si>
    <t>675135060504</t>
  </si>
  <si>
    <t>121-090090</t>
  </si>
  <si>
    <t>2" X  3"     BLK XHVY W N</t>
  </si>
  <si>
    <t>675135060559</t>
  </si>
  <si>
    <t>121-090110</t>
  </si>
  <si>
    <t>2" X  3-1/2" BLK XHVY W N</t>
  </si>
  <si>
    <t>675135060603</t>
  </si>
  <si>
    <t>121-090130</t>
  </si>
  <si>
    <t>2" X  4"     BLK XHVY W N</t>
  </si>
  <si>
    <t>675135060658</t>
  </si>
  <si>
    <t>121-090150</t>
  </si>
  <si>
    <t>2" X  4-1/2" BLK XHVY W N</t>
  </si>
  <si>
    <t>675135060702</t>
  </si>
  <si>
    <t>121-090170</t>
  </si>
  <si>
    <t>2" X  5"     BLK XHVY W N</t>
  </si>
  <si>
    <t>675135060757</t>
  </si>
  <si>
    <t>121-090190</t>
  </si>
  <si>
    <t>2" X  5-1/2" BLK XHVY W N</t>
  </si>
  <si>
    <t>675135060801</t>
  </si>
  <si>
    <t>121-090210</t>
  </si>
  <si>
    <t>2" X  6"     BLK XHVY W N</t>
  </si>
  <si>
    <t>675135060856</t>
  </si>
  <si>
    <t>121-090230</t>
  </si>
  <si>
    <t>2" X  6-1/2" BLK XHVY W N</t>
  </si>
  <si>
    <t>675135060900</t>
  </si>
  <si>
    <t>121-090250</t>
  </si>
  <si>
    <t>2" X  7"     BLK XHVY W N</t>
  </si>
  <si>
    <t>675135060955</t>
  </si>
  <si>
    <t>121-090270</t>
  </si>
  <si>
    <t>2" X  7-1/2" BLK XHVY W N</t>
  </si>
  <si>
    <t>675135061006</t>
  </si>
  <si>
    <t>121-090290</t>
  </si>
  <si>
    <t>2" X  8"     BLK XHVY W N</t>
  </si>
  <si>
    <t>675135061051</t>
  </si>
  <si>
    <t>121-090310</t>
  </si>
  <si>
    <t>2" X  8-1/2" BLK XHVY W N</t>
  </si>
  <si>
    <t>675135061105</t>
  </si>
  <si>
    <t>121-090330</t>
  </si>
  <si>
    <t>2" X  9"     BLK XHVY W N</t>
  </si>
  <si>
    <t>675135061150</t>
  </si>
  <si>
    <t>121-090350</t>
  </si>
  <si>
    <t>2" X  9-1/2" BLK XHVY W N</t>
  </si>
  <si>
    <t>675135061204</t>
  </si>
  <si>
    <t>121-090370</t>
  </si>
  <si>
    <t>2" X 10"     BLK XHVY W N</t>
  </si>
  <si>
    <t>675135061259</t>
  </si>
  <si>
    <t>121-090390</t>
  </si>
  <si>
    <t>2" X 10-1/2" BLK XHVY W N</t>
  </si>
  <si>
    <t>675135061303</t>
  </si>
  <si>
    <t>121-090410</t>
  </si>
  <si>
    <t>2" X 11"     BLK XHVY W N</t>
  </si>
  <si>
    <t>675135061358</t>
  </si>
  <si>
    <t>121-090430</t>
  </si>
  <si>
    <t>2" X 11-1/2" BLK XHVY W N</t>
  </si>
  <si>
    <t>675135061402</t>
  </si>
  <si>
    <t>121-090450</t>
  </si>
  <si>
    <t>2" X 12"     BLK XHVY W N</t>
  </si>
  <si>
    <t>675135061457</t>
  </si>
  <si>
    <t>121-100000</t>
  </si>
  <si>
    <t>2-1/2" X CLOSE   BLK XHVY W N</t>
  </si>
  <si>
    <t>675135061556</t>
  </si>
  <si>
    <t>121-100090</t>
  </si>
  <si>
    <t>2-1/2" X  3"     BLK XHVY W N</t>
  </si>
  <si>
    <t>675135061600</t>
  </si>
  <si>
    <t>121-100110</t>
  </si>
  <si>
    <t>2-1/2" X  3-1/2" BLK XHVY W N</t>
  </si>
  <si>
    <t>675135061655</t>
  </si>
  <si>
    <t>121-100130</t>
  </si>
  <si>
    <t>2-1/2" X  4"     BLK XHVY W N</t>
  </si>
  <si>
    <t>675135061709</t>
  </si>
  <si>
    <t>121-100150</t>
  </si>
  <si>
    <t>2-1/2" X  4-1/2" BLK XHVY W N</t>
  </si>
  <si>
    <t>675135061754</t>
  </si>
  <si>
    <t>121-100170</t>
  </si>
  <si>
    <t>2-1/2" X  5"     BLK XHVY W N</t>
  </si>
  <si>
    <t>675135061808</t>
  </si>
  <si>
    <t>121-100190</t>
  </si>
  <si>
    <t>2-1/2" X  5-1/2" BLK XHVY W N</t>
  </si>
  <si>
    <t>675135061853</t>
  </si>
  <si>
    <t>121-100210</t>
  </si>
  <si>
    <t>2-1/2" X  6"     BLK XHVY W N</t>
  </si>
  <si>
    <t>675135061907</t>
  </si>
  <si>
    <t>121-100230</t>
  </si>
  <si>
    <t>2-1/2" X  6-1/2" BLK XHVY W N</t>
  </si>
  <si>
    <t>675135061952</t>
  </si>
  <si>
    <t>121-100250</t>
  </si>
  <si>
    <t>2-1/2" X  7"     BLK XHVY W N</t>
  </si>
  <si>
    <t>675135062003</t>
  </si>
  <si>
    <t>121-100270</t>
  </si>
  <si>
    <t>2-1/2" X  7-1/2" BLK XHVY W N</t>
  </si>
  <si>
    <t>675135062058</t>
  </si>
  <si>
    <t>121-100290</t>
  </si>
  <si>
    <t>2-1/2" X  8"     BLK XHVY W N</t>
  </si>
  <si>
    <t>675135062102</t>
  </si>
  <si>
    <t>121-100310</t>
  </si>
  <si>
    <t>2-1/2" X  8-1/2" BLK XHVY W N</t>
  </si>
  <si>
    <t>675135062157</t>
  </si>
  <si>
    <t>121-100330</t>
  </si>
  <si>
    <t>2-1/2" X  9"     BLK XHVY W N</t>
  </si>
  <si>
    <t>675135062201</t>
  </si>
  <si>
    <t>121-100350</t>
  </si>
  <si>
    <t>2-1/2" X  9-1/2" BLK XHVY W N</t>
  </si>
  <si>
    <t>675135062256</t>
  </si>
  <si>
    <t>121-100370</t>
  </si>
  <si>
    <t>2-1/2" X 10"     BLK XHVY W N</t>
  </si>
  <si>
    <t>675135062300</t>
  </si>
  <si>
    <t>121-100390</t>
  </si>
  <si>
    <t>2-1/2" X 10-1/2" BLK XHVY W N</t>
  </si>
  <si>
    <t>675135062355</t>
  </si>
  <si>
    <t>121-100410</t>
  </si>
  <si>
    <t>2-1/2" X 11"     BLK XHVY W N</t>
  </si>
  <si>
    <t>675135062409</t>
  </si>
  <si>
    <t>121-100430</t>
  </si>
  <si>
    <t>2-1/2" X 11-1/2" BLK XHVY W N</t>
  </si>
  <si>
    <t>675135062454</t>
  </si>
  <si>
    <t>121-100450</t>
  </si>
  <si>
    <t>2-1/2" X 12"     BLK XHVY W N</t>
  </si>
  <si>
    <t>675135062508</t>
  </si>
  <si>
    <t>121-110000</t>
  </si>
  <si>
    <t>3" X CLOSE   BLK XHVY W N</t>
  </si>
  <si>
    <t>675135062607</t>
  </si>
  <si>
    <t>121-110090</t>
  </si>
  <si>
    <t>3" X  3"     BLK XHVY W N</t>
  </si>
  <si>
    <t>675135062652</t>
  </si>
  <si>
    <t>121-110110</t>
  </si>
  <si>
    <t>3" X  3-1/2" BLK XHVY W N</t>
  </si>
  <si>
    <t>675135062706</t>
  </si>
  <si>
    <t>121-110130</t>
  </si>
  <si>
    <t>3" X  4"     BLK XHVY W N</t>
  </si>
  <si>
    <t>675135062751</t>
  </si>
  <si>
    <t>121-110150</t>
  </si>
  <si>
    <t>3" X  4-1/2" BLK XHVY W N</t>
  </si>
  <si>
    <t>675135062805</t>
  </si>
  <si>
    <t>121-110170</t>
  </si>
  <si>
    <t>3" X  5"     BLK XHVY W N</t>
  </si>
  <si>
    <t>675135062850</t>
  </si>
  <si>
    <t>121-110190</t>
  </si>
  <si>
    <t>3" X  5-1/2" BLK XHVY W N</t>
  </si>
  <si>
    <t>675135062904</t>
  </si>
  <si>
    <t>121-110210</t>
  </si>
  <si>
    <t>3" X  6"     BLK XHVY W N</t>
  </si>
  <si>
    <t>675135062959</t>
  </si>
  <si>
    <t>121-110230</t>
  </si>
  <si>
    <t>3" X  6-1/2" BLK XHVY W N</t>
  </si>
  <si>
    <t>675135063000</t>
  </si>
  <si>
    <t>121-110250</t>
  </si>
  <si>
    <t>3" X  7"     BLK XHVY W N</t>
  </si>
  <si>
    <t>675135063055</t>
  </si>
  <si>
    <t>121-110270</t>
  </si>
  <si>
    <t>3" X  7-1/2" BLK XHVY W N</t>
  </si>
  <si>
    <t>675135063109</t>
  </si>
  <si>
    <t>121-110290</t>
  </si>
  <si>
    <t>3" X  8"     BLK XHVY W N</t>
  </si>
  <si>
    <t>675135063154</t>
  </si>
  <si>
    <t>121-110310</t>
  </si>
  <si>
    <t>3" X  8-1/2" BLK XHVY W N</t>
  </si>
  <si>
    <t>675135063208</t>
  </si>
  <si>
    <t>121-110330</t>
  </si>
  <si>
    <t>3" X  9"     BLK XHVY W N</t>
  </si>
  <si>
    <t>675135063253</t>
  </si>
  <si>
    <t>121-110350</t>
  </si>
  <si>
    <t>3" X  9-1/2" BLK XHVY W N</t>
  </si>
  <si>
    <t>675135063307</t>
  </si>
  <si>
    <t>121-110370</t>
  </si>
  <si>
    <t>3" X 10"     BLK XHVY W N</t>
  </si>
  <si>
    <t>675135063352</t>
  </si>
  <si>
    <t>121-110390</t>
  </si>
  <si>
    <t>3" X 10-1/2" BLK XHVY W N</t>
  </si>
  <si>
    <t>675135063406</t>
  </si>
  <si>
    <t>121-110410</t>
  </si>
  <si>
    <t>3" X 11"     BLK XHVY W N</t>
  </si>
  <si>
    <t>675135063451</t>
  </si>
  <si>
    <t>121-110430</t>
  </si>
  <si>
    <t>3" X 11-1/2" BLK XHVY W N</t>
  </si>
  <si>
    <t>675135063505</t>
  </si>
  <si>
    <t>121-110450</t>
  </si>
  <si>
    <t>3" X 12"     BLK XHVY W N</t>
  </si>
  <si>
    <t>675135063550</t>
  </si>
  <si>
    <t>121-130000</t>
  </si>
  <si>
    <t>4" X CLOSE   BLK XHVY W N</t>
  </si>
  <si>
    <t>675135064601</t>
  </si>
  <si>
    <t>121-130110</t>
  </si>
  <si>
    <t>4" X  3-1/2" BLK XHVY W N</t>
  </si>
  <si>
    <t>675135064656</t>
  </si>
  <si>
    <t>121-130130</t>
  </si>
  <si>
    <t>4" X  4"     BLK XHVY W N</t>
  </si>
  <si>
    <t>675135064700</t>
  </si>
  <si>
    <t>121-130150</t>
  </si>
  <si>
    <t>4" X  4-1/2" BLK XHVY W N</t>
  </si>
  <si>
    <t>675135064755</t>
  </si>
  <si>
    <t>121-130170</t>
  </si>
  <si>
    <t>4" X  5"     BLK XHVY W N</t>
  </si>
  <si>
    <t>675135064809</t>
  </si>
  <si>
    <t>121-130190</t>
  </si>
  <si>
    <t>4" X  5-1/2" BLK XHVY W N</t>
  </si>
  <si>
    <t>675135064854</t>
  </si>
  <si>
    <t>121-130210</t>
  </si>
  <si>
    <t>4" X  6"     BLK XHVY W N</t>
  </si>
  <si>
    <t>675135064908</t>
  </si>
  <si>
    <t>121-130230</t>
  </si>
  <si>
    <t>4" X  6-1/2" BLK XHVY W N</t>
  </si>
  <si>
    <t>675135064953</t>
  </si>
  <si>
    <t>121-130250</t>
  </si>
  <si>
    <t>4" X  7"     BLK XHVY W N</t>
  </si>
  <si>
    <t>675135065004</t>
  </si>
  <si>
    <t>121-130270</t>
  </si>
  <si>
    <t>4" X  7-1/2" BLK XHVY W N</t>
  </si>
  <si>
    <t>675135065059</t>
  </si>
  <si>
    <t>121-130290</t>
  </si>
  <si>
    <t>4" X  8"     BLK XHVY W N</t>
  </si>
  <si>
    <t>675135065103</t>
  </si>
  <si>
    <t>121-130310</t>
  </si>
  <si>
    <t>4" X  8-1/2" BLK XHVY W N</t>
  </si>
  <si>
    <t>675135065158</t>
  </si>
  <si>
    <t>121-130330</t>
  </si>
  <si>
    <t>4" X  9"     BLK XHVY W N</t>
  </si>
  <si>
    <t>675135065202</t>
  </si>
  <si>
    <t>121-130350</t>
  </si>
  <si>
    <t>4" X  9-1/2" BLK XHVY W N</t>
  </si>
  <si>
    <t>675135065257</t>
  </si>
  <si>
    <t>121-130370</t>
  </si>
  <si>
    <t>4" X 10"     BLK XHVY W N</t>
  </si>
  <si>
    <t>675135065301</t>
  </si>
  <si>
    <t>121-130390</t>
  </si>
  <si>
    <t>4" X 10-1/2" BLK XHVY W N</t>
  </si>
  <si>
    <t>675135065356</t>
  </si>
  <si>
    <t>121-130410</t>
  </si>
  <si>
    <t>4" X 11"     BLK XHVY W N</t>
  </si>
  <si>
    <t>675135065400</t>
  </si>
  <si>
    <t>121-130430</t>
  </si>
  <si>
    <t>4" X 11-1/2" BLK XHVY W N</t>
  </si>
  <si>
    <t>675135065455</t>
  </si>
  <si>
    <t>121-130450</t>
  </si>
  <si>
    <t>4" X 12"     BLK XHVY W N</t>
  </si>
  <si>
    <t>675135065509</t>
  </si>
  <si>
    <t>121-140000</t>
  </si>
  <si>
    <t>5" X CLOSE   BLK XHVY W N</t>
  </si>
  <si>
    <t>675135019144</t>
  </si>
  <si>
    <t>121LD</t>
  </si>
  <si>
    <t>121-140450</t>
  </si>
  <si>
    <t>5" X 12"     BLK XHVY W N</t>
  </si>
  <si>
    <t>675135019151</t>
  </si>
  <si>
    <t>121-150000</t>
  </si>
  <si>
    <t>6" X CLOSE   BLK XHVY W N</t>
  </si>
  <si>
    <t>675135066254</t>
  </si>
  <si>
    <t>121-150130</t>
  </si>
  <si>
    <t>6" X  4"     BLK XHVY W N</t>
  </si>
  <si>
    <t>675135066308</t>
  </si>
  <si>
    <t>121-150150</t>
  </si>
  <si>
    <t>6" X  4-1/2" BLK XHVY W N</t>
  </si>
  <si>
    <t>675135066353</t>
  </si>
  <si>
    <t>121-150170</t>
  </si>
  <si>
    <t>6" X  5"     BLK XHVY W N</t>
  </si>
  <si>
    <t>675135066407</t>
  </si>
  <si>
    <t>121-150190</t>
  </si>
  <si>
    <t>6" X  5-1/2" BLK XHVY W N</t>
  </si>
  <si>
    <t>675135066452</t>
  </si>
  <si>
    <t>121-150210</t>
  </si>
  <si>
    <t>6" X  6"     BLK XHVY W N</t>
  </si>
  <si>
    <t>675135066506</t>
  </si>
  <si>
    <t>121-150250</t>
  </si>
  <si>
    <t>6" X  7"     BLK XHVY W N</t>
  </si>
  <si>
    <t>675135066551</t>
  </si>
  <si>
    <t>121-150290</t>
  </si>
  <si>
    <t>6" X  8"     BLK XHVY W N</t>
  </si>
  <si>
    <t>675135066605</t>
  </si>
  <si>
    <t>121-150330</t>
  </si>
  <si>
    <t>6" X  9"     BLK XHVY W N</t>
  </si>
  <si>
    <t>675135066650</t>
  </si>
  <si>
    <t>121-150370</t>
  </si>
  <si>
    <t>6" X 10"     BLK XHVY W N</t>
  </si>
  <si>
    <t>675135066704</t>
  </si>
  <si>
    <t>121-150410</t>
  </si>
  <si>
    <t>6" X 11"     BLK XHVY W N</t>
  </si>
  <si>
    <t>675135066759</t>
  </si>
  <si>
    <t>121-150450</t>
  </si>
  <si>
    <t>6" X 12"     BLK XHVY W N</t>
  </si>
  <si>
    <t>675135066803</t>
  </si>
  <si>
    <t>221-010000</t>
  </si>
  <si>
    <t>1/8" X CLOSE   GALV XHVY W N</t>
  </si>
  <si>
    <t>675135400003</t>
  </si>
  <si>
    <t>221</t>
  </si>
  <si>
    <t>221-010030</t>
  </si>
  <si>
    <t>1/8" X  1-1/2" GALV XHVY W N</t>
  </si>
  <si>
    <t>675135400058</t>
  </si>
  <si>
    <t>221-010050</t>
  </si>
  <si>
    <t>1/8" X  2"     GALV XHVY W N</t>
  </si>
  <si>
    <t>675135400102</t>
  </si>
  <si>
    <t>221-010070</t>
  </si>
  <si>
    <t>1/8" X  2-1/2" GALV XHVY W N</t>
  </si>
  <si>
    <t>675135400157</t>
  </si>
  <si>
    <t>221-010090</t>
  </si>
  <si>
    <t>1/8" X  3"     GALV XHVY W N</t>
  </si>
  <si>
    <t>675135400201</t>
  </si>
  <si>
    <t>221-010110</t>
  </si>
  <si>
    <t>1/8" X  3-1/2" GALV XHVY W N</t>
  </si>
  <si>
    <t>675135400256</t>
  </si>
  <si>
    <t>221-010130</t>
  </si>
  <si>
    <t>1/8" X  4"     GALV XHVY W N</t>
  </si>
  <si>
    <t>675135400300</t>
  </si>
  <si>
    <t>221-010150</t>
  </si>
  <si>
    <t>1/8" X  4-1/2" GALV XHVY W N</t>
  </si>
  <si>
    <t>675135400355</t>
  </si>
  <si>
    <t>221-010170</t>
  </si>
  <si>
    <t>1/8" X  5"     GALV XHVY W N</t>
  </si>
  <si>
    <t>675135400409</t>
  </si>
  <si>
    <t>221-010190</t>
  </si>
  <si>
    <t>1/8" X  5-1/2" GALV XHVY W N</t>
  </si>
  <si>
    <t>675135400454</t>
  </si>
  <si>
    <t>221-010210</t>
  </si>
  <si>
    <t>1/8" X  6"     GALV XHVY W N</t>
  </si>
  <si>
    <t>675135400508</t>
  </si>
  <si>
    <t>221-020000</t>
  </si>
  <si>
    <t>1/4" X CLOSE   GALV XHVY W N</t>
  </si>
  <si>
    <t>675135400553</t>
  </si>
  <si>
    <t>221-020030</t>
  </si>
  <si>
    <t>1/4" X  1-1/2" GALV XHVY W N</t>
  </si>
  <si>
    <t>675135400607</t>
  </si>
  <si>
    <t>221-020050</t>
  </si>
  <si>
    <t>1/4" X  2"     GALV XHVY W N</t>
  </si>
  <si>
    <t>675135400652</t>
  </si>
  <si>
    <t>221-020070</t>
  </si>
  <si>
    <t>1/4" X  2-1/2" GALV XHVY W N</t>
  </si>
  <si>
    <t>675135400706</t>
  </si>
  <si>
    <t>221-020090</t>
  </si>
  <si>
    <t>1/4" X  3"     GALV XHVY W N</t>
  </si>
  <si>
    <t>675135400720</t>
  </si>
  <si>
    <t>221-020110</t>
  </si>
  <si>
    <t>1/4" X  3-1/2" GALV XHVY W N</t>
  </si>
  <si>
    <t>675135400751</t>
  </si>
  <si>
    <t>221-020130</t>
  </si>
  <si>
    <t>1/4" X  4"     GALV XHVY W N</t>
  </si>
  <si>
    <t>675135400805</t>
  </si>
  <si>
    <t>221-020150</t>
  </si>
  <si>
    <t>1/4" X  4-1/2" GALV XHVY W N</t>
  </si>
  <si>
    <t>675135400850</t>
  </si>
  <si>
    <t>221-020170</t>
  </si>
  <si>
    <t>1/4" X  5"     GALV XHVY W N</t>
  </si>
  <si>
    <t>675135400904</t>
  </si>
  <si>
    <t>221-020190</t>
  </si>
  <si>
    <t>1/4" X  5-1/2" GALV XHVY W N</t>
  </si>
  <si>
    <t>675135400959</t>
  </si>
  <si>
    <t>221-020210</t>
  </si>
  <si>
    <t>1/4" X  6"     GALV XHVY W N</t>
  </si>
  <si>
    <t>675135401000</t>
  </si>
  <si>
    <t>221-030000</t>
  </si>
  <si>
    <t>3/8" X CLOSE   GALV XHVY W N</t>
  </si>
  <si>
    <t>675135401055</t>
  </si>
  <si>
    <t>221-030030</t>
  </si>
  <si>
    <t>3/8" X  1-1/2" GALV XHVY W N</t>
  </si>
  <si>
    <t>675135401109</t>
  </si>
  <si>
    <t>221-030050</t>
  </si>
  <si>
    <t>3/8" X  2"     GALV XHVY W N</t>
  </si>
  <si>
    <t>675135401154</t>
  </si>
  <si>
    <t>221-030070</t>
  </si>
  <si>
    <t>3/8" X  2-1/2" GALV XHVY W N</t>
  </si>
  <si>
    <t>675135401208</t>
  </si>
  <si>
    <t>221-030090</t>
  </si>
  <si>
    <t>3/8" X  3"     GALV XHVY W N</t>
  </si>
  <si>
    <t>675135401253</t>
  </si>
  <si>
    <t>221-030110</t>
  </si>
  <si>
    <t>3/8" X  3-1/2" GALV XHVY W N</t>
  </si>
  <si>
    <t>675135401307</t>
  </si>
  <si>
    <t>221-030130</t>
  </si>
  <si>
    <t>3/8" X  4"     GALV XHVY W N</t>
  </si>
  <si>
    <t>675135401352</t>
  </si>
  <si>
    <t>221-030150</t>
  </si>
  <si>
    <t>3/8" X  4-1/2" GALV XHVY W N</t>
  </si>
  <si>
    <t>675135401406</t>
  </si>
  <si>
    <t>221-030170</t>
  </si>
  <si>
    <t>3/8" X  5"     GALV XHVY W N</t>
  </si>
  <si>
    <t>675135401451</t>
  </si>
  <si>
    <t>221-030190</t>
  </si>
  <si>
    <t>3/8" X  5-1/2" GALV XHVY W N</t>
  </si>
  <si>
    <t>675135401505</t>
  </si>
  <si>
    <t>221-030210</t>
  </si>
  <si>
    <t>3/8" X  6"     GALV XHVY W N</t>
  </si>
  <si>
    <t>675135401550</t>
  </si>
  <si>
    <t>221-040000</t>
  </si>
  <si>
    <t>1/2" X CLOSE   GALV XHVY W N</t>
  </si>
  <si>
    <t>675135401604</t>
  </si>
  <si>
    <t>221-040030</t>
  </si>
  <si>
    <t>1/2" X  1-1/2" GALV XHVY W N</t>
  </si>
  <si>
    <t>675135401659</t>
  </si>
  <si>
    <t>221-040050</t>
  </si>
  <si>
    <t>1/2" X  2"     GALV XHVY W N</t>
  </si>
  <si>
    <t>675135401703</t>
  </si>
  <si>
    <t>221-040070</t>
  </si>
  <si>
    <t>1/2" X  2-1/2" GALV XHVY W N</t>
  </si>
  <si>
    <t>675135401758</t>
  </si>
  <si>
    <t>221-040090</t>
  </si>
  <si>
    <t>1/2" X  3"     GALV XHVY W N</t>
  </si>
  <si>
    <t>675135401802</t>
  </si>
  <si>
    <t>221-040110</t>
  </si>
  <si>
    <t>1/2" X  3-1/2" GALV XHVY W N</t>
  </si>
  <si>
    <t>675135401857</t>
  </si>
  <si>
    <t>221-040130</t>
  </si>
  <si>
    <t>1/2" X  4"     GALV XHVY W N</t>
  </si>
  <si>
    <t>675135401901</t>
  </si>
  <si>
    <t>221-040150</t>
  </si>
  <si>
    <t>1/2" X  4-1/2" GALV XHVY W N</t>
  </si>
  <si>
    <t>675135401956</t>
  </si>
  <si>
    <t>221-040170</t>
  </si>
  <si>
    <t>1/2" X  5"     GALV XHVY W N</t>
  </si>
  <si>
    <t>675135402007</t>
  </si>
  <si>
    <t>221-040190</t>
  </si>
  <si>
    <t>1/2" X  5-1/2" GALV XHVY W N</t>
  </si>
  <si>
    <t>675135402052</t>
  </si>
  <si>
    <t>221-040210</t>
  </si>
  <si>
    <t>1/2" X  6"     GALV XHVY W N</t>
  </si>
  <si>
    <t>675135402106</t>
  </si>
  <si>
    <t>221-040450</t>
  </si>
  <si>
    <t>1/2" X 12"     GALV XHVY W N</t>
  </si>
  <si>
    <t>221-050000</t>
  </si>
  <si>
    <t>3/4" X CLOSE   GALV XHVY W N</t>
  </si>
  <si>
    <t>675135402151</t>
  </si>
  <si>
    <t>221-050030</t>
  </si>
  <si>
    <t>3/4" X  1-1/2" GALV XHVY W N</t>
  </si>
  <si>
    <t>675135402205</t>
  </si>
  <si>
    <t>221-050050</t>
  </si>
  <si>
    <t>3/4" X  2"     GALV XHVY W N</t>
  </si>
  <si>
    <t>675135402250</t>
  </si>
  <si>
    <t>221-050070</t>
  </si>
  <si>
    <t>3/4" X  2-1/2" GALV XHVY W N</t>
  </si>
  <si>
    <t>675135402304</t>
  </si>
  <si>
    <t>221-050090</t>
  </si>
  <si>
    <t>3/4" X  3"     GALV XHVY W N</t>
  </si>
  <si>
    <t>675135402359</t>
  </si>
  <si>
    <t>221-050110</t>
  </si>
  <si>
    <t>3/4" X  3-1/2" GALV XHVY W N</t>
  </si>
  <si>
    <t>675135402403</t>
  </si>
  <si>
    <t>221-050130</t>
  </si>
  <si>
    <t>3/4" X  4"     GALV XHVY W N</t>
  </si>
  <si>
    <t>675135402458</t>
  </si>
  <si>
    <t>221-050150</t>
  </si>
  <si>
    <t>3/4" X  4-1/2" GALV XHVY W N</t>
  </si>
  <si>
    <t>675135402502</t>
  </si>
  <si>
    <t>221-050170</t>
  </si>
  <si>
    <t>3/4" X  5"     GALV XHVY W N</t>
  </si>
  <si>
    <t>675135402557</t>
  </si>
  <si>
    <t>221-050190</t>
  </si>
  <si>
    <t>3/4" X  5-1/2" GALV XHVY W N</t>
  </si>
  <si>
    <t>675135402601</t>
  </si>
  <si>
    <t>221-050210</t>
  </si>
  <si>
    <t>3/4" X  6"     GALV XHVY W N</t>
  </si>
  <si>
    <t>675135402656</t>
  </si>
  <si>
    <t>221-050370</t>
  </si>
  <si>
    <t>3/4" X 10"     GALV XHVY W N</t>
  </si>
  <si>
    <t>675135020515</t>
  </si>
  <si>
    <t>221-060000</t>
  </si>
  <si>
    <t>1" X CLOSE   GALV XHVY W N</t>
  </si>
  <si>
    <t>675135402700</t>
  </si>
  <si>
    <t>221-060050</t>
  </si>
  <si>
    <t>1" X  2"     GALV XHVY W N</t>
  </si>
  <si>
    <t>675135402755</t>
  </si>
  <si>
    <t>221-060070</t>
  </si>
  <si>
    <t>1" X  2-1/2" GALV XHVY W N</t>
  </si>
  <si>
    <t>675135402809</t>
  </si>
  <si>
    <t>221-060090</t>
  </si>
  <si>
    <t>1" X  3"     GALV XHVY W N</t>
  </si>
  <si>
    <t>675135402854</t>
  </si>
  <si>
    <t>221-060110</t>
  </si>
  <si>
    <t>1" X  3-1/2" GALV XHVY W N</t>
  </si>
  <si>
    <t>675135402908</t>
  </si>
  <si>
    <t>221-060130</t>
  </si>
  <si>
    <t>1" X  4"     GALV XHVY W N</t>
  </si>
  <si>
    <t>675135402953</t>
  </si>
  <si>
    <t>221-060150</t>
  </si>
  <si>
    <t>1" X  4-1/2" GALV XHVY W N</t>
  </si>
  <si>
    <t>675135403004</t>
  </si>
  <si>
    <t>221-060170</t>
  </si>
  <si>
    <t>1" X  5"     GALV XHVY W N</t>
  </si>
  <si>
    <t>675135403059</t>
  </si>
  <si>
    <t>221-060190</t>
  </si>
  <si>
    <t>1" X  5-1/2" GALV XHVY W N</t>
  </si>
  <si>
    <t>675135403103</t>
  </si>
  <si>
    <t>221-060210</t>
  </si>
  <si>
    <t>1" X  6"     GALV XHVY W N</t>
  </si>
  <si>
    <t>675135403158</t>
  </si>
  <si>
    <t>221-070000</t>
  </si>
  <si>
    <t>1-1/4" X CLOSE   GALV XHVY W N</t>
  </si>
  <si>
    <t>675135403202</t>
  </si>
  <si>
    <t>221-070050</t>
  </si>
  <si>
    <t>1-1/4" X  2"     GALV XHVY W N</t>
  </si>
  <si>
    <t>675135403257</t>
  </si>
  <si>
    <t>221-070070</t>
  </si>
  <si>
    <t>1-1/4" X  2-1/2" GALV XHVY W N</t>
  </si>
  <si>
    <t>675135403301</t>
  </si>
  <si>
    <t>221-070090</t>
  </si>
  <si>
    <t>1-1/4" X  3"     GALV XHVY W N</t>
  </si>
  <si>
    <t>675135403356</t>
  </si>
  <si>
    <t>221-070110</t>
  </si>
  <si>
    <t>1-1/4" X  3-1/2" GALV XHVY W N</t>
  </si>
  <si>
    <t>675135403400</t>
  </si>
  <si>
    <t>221-070130</t>
  </si>
  <si>
    <t>1-1/4" X  4"     GALV XHVY W N</t>
  </si>
  <si>
    <t>675135403455</t>
  </si>
  <si>
    <t>221-070150</t>
  </si>
  <si>
    <t>1-1/4" X  4-1/2" GALV XHVY W N</t>
  </si>
  <si>
    <t>675135403509</t>
  </si>
  <si>
    <t>221-070170</t>
  </si>
  <si>
    <t>1-1/4" X  5"     GALV XHVY W N</t>
  </si>
  <si>
    <t>675135403554</t>
  </si>
  <si>
    <t>221-070190</t>
  </si>
  <si>
    <t>1-1/4" X  5-1/2" GALV XHVY W N</t>
  </si>
  <si>
    <t>675135403608</t>
  </si>
  <si>
    <t>221-070210</t>
  </si>
  <si>
    <t>1-1/4" X  6"     GALV XHVY W N</t>
  </si>
  <si>
    <t>675135403653</t>
  </si>
  <si>
    <t>221-080000</t>
  </si>
  <si>
    <t>1-1/2" X CLOSE   GALV XHVY W N</t>
  </si>
  <si>
    <t>675135403707</t>
  </si>
  <si>
    <t>221-080050</t>
  </si>
  <si>
    <t>1-1/2" X  2"     GALV XHVY W N</t>
  </si>
  <si>
    <t>675135403752</t>
  </si>
  <si>
    <t>221-080070</t>
  </si>
  <si>
    <t>1-1/2" X  2-1/2" GALV XHVY W N</t>
  </si>
  <si>
    <t>675135403806</t>
  </si>
  <si>
    <t>221-080090</t>
  </si>
  <si>
    <t>1-1/2" X  3"     GALV XHVY W N</t>
  </si>
  <si>
    <t>675135403851</t>
  </si>
  <si>
    <t>221-080110</t>
  </si>
  <si>
    <t>1-1/2" X  3-1/2" GALV XHVY W N</t>
  </si>
  <si>
    <t>675135403905</t>
  </si>
  <si>
    <t>221-080130</t>
  </si>
  <si>
    <t>1-1/2" X  4"     GALV XHVY W N</t>
  </si>
  <si>
    <t>675135403950</t>
  </si>
  <si>
    <t>221-080150</t>
  </si>
  <si>
    <t>1-1/2" X  4-1/2" GALV XHVY W N</t>
  </si>
  <si>
    <t>675135404001</t>
  </si>
  <si>
    <t>221-080170</t>
  </si>
  <si>
    <t>1-1/2" X  5"     GALV XHVY W N</t>
  </si>
  <si>
    <t>675135404056</t>
  </si>
  <si>
    <t>221-080190</t>
  </si>
  <si>
    <t>1-1/2" X  5-1/2" GALV XHVY W N</t>
  </si>
  <si>
    <t>675135404100</t>
  </si>
  <si>
    <t>221-080210</t>
  </si>
  <si>
    <t>1-1/2" X  6"     GALV XHVY W N</t>
  </si>
  <si>
    <t>675135404155</t>
  </si>
  <si>
    <t>221-090000</t>
  </si>
  <si>
    <t>2" X CLOSE   GALV XHVY W N</t>
  </si>
  <si>
    <t>675135404209</t>
  </si>
  <si>
    <t>221-090070</t>
  </si>
  <si>
    <t>2" X  2-1/2" GALV XHVY W N</t>
  </si>
  <si>
    <t>675135404254</t>
  </si>
  <si>
    <t>221-090090</t>
  </si>
  <si>
    <t>2" X  3"     GALV XHVY W N</t>
  </si>
  <si>
    <t>675135404308</t>
  </si>
  <si>
    <t>221-090110</t>
  </si>
  <si>
    <t>2" X  3-1/2" GALV XHVY W N</t>
  </si>
  <si>
    <t>675135404353</t>
  </si>
  <si>
    <t>221-090130</t>
  </si>
  <si>
    <t>2" X  4"     GALV XHVY W N</t>
  </si>
  <si>
    <t>675135404407</t>
  </si>
  <si>
    <t>221-090150</t>
  </si>
  <si>
    <t>2" X  4-1/2" GALV XHVY W N</t>
  </si>
  <si>
    <t>675135404452</t>
  </si>
  <si>
    <t>221-090170</t>
  </si>
  <si>
    <t>2" X  5"     GALV XHVY W N</t>
  </si>
  <si>
    <t>675135404506</t>
  </si>
  <si>
    <t>221-090190</t>
  </si>
  <si>
    <t>2" X  5-1/2" GALV XHVY W N</t>
  </si>
  <si>
    <t>675135404551</t>
  </si>
  <si>
    <t>221-090210</t>
  </si>
  <si>
    <t>2" X  6"     GALV XHVY W N</t>
  </si>
  <si>
    <t>675135404605</t>
  </si>
  <si>
    <t>221-090370</t>
  </si>
  <si>
    <t>2" X 10"     GALV XHVY W N</t>
  </si>
  <si>
    <t>675135020522</t>
  </si>
  <si>
    <t>221-100000</t>
  </si>
  <si>
    <t>2-1/2" X CLOSE   GALV XHVY W N</t>
  </si>
  <si>
    <t>675135404650</t>
  </si>
  <si>
    <t>221-100090</t>
  </si>
  <si>
    <t>2-1/2" X  3"     GALV XHVY W N</t>
  </si>
  <si>
    <t>675135404704</t>
  </si>
  <si>
    <t>221-100110</t>
  </si>
  <si>
    <t>2-1/2" X  3-1/2" GALV XHVY W N</t>
  </si>
  <si>
    <t>675135404759</t>
  </si>
  <si>
    <t>221-100130</t>
  </si>
  <si>
    <t>2-1/2" X  4"     GALV XHVY W N</t>
  </si>
  <si>
    <t>675135404803</t>
  </si>
  <si>
    <t>221-100150</t>
  </si>
  <si>
    <t>2-1/2" X  4-1/2" GALV XHVY W N</t>
  </si>
  <si>
    <t>675135404858</t>
  </si>
  <si>
    <t>221-100170</t>
  </si>
  <si>
    <t>2-1/2" X  5"     GALV XHVY W N</t>
  </si>
  <si>
    <t>675135404902</t>
  </si>
  <si>
    <t>221-100190</t>
  </si>
  <si>
    <t>2-1/2" X  5-1/2" GALV XHVY W N</t>
  </si>
  <si>
    <t>675135404957</t>
  </si>
  <si>
    <t>221-100210</t>
  </si>
  <si>
    <t>2-1/2" X  6"     GALV XHVY W N</t>
  </si>
  <si>
    <t>675135405008</t>
  </si>
  <si>
    <t>221-110000</t>
  </si>
  <si>
    <t>3" X CLOSE   GALV XHVY W N</t>
  </si>
  <si>
    <t>675135405053</t>
  </si>
  <si>
    <t>221-110090</t>
  </si>
  <si>
    <t>3" X  3"     GALV XHVY W N</t>
  </si>
  <si>
    <t>675135405107</t>
  </si>
  <si>
    <t>221-110110</t>
  </si>
  <si>
    <t>3" X  3-1/2" GALV XHVY W N</t>
  </si>
  <si>
    <t>675135405152</t>
  </si>
  <si>
    <t>221-110130</t>
  </si>
  <si>
    <t>3" X  4"     GALV XHVY W N</t>
  </si>
  <si>
    <t>675135405206</t>
  </si>
  <si>
    <t>221-110150</t>
  </si>
  <si>
    <t>3" X  4-1/2" GALV XHVY W N</t>
  </si>
  <si>
    <t>675135405251</t>
  </si>
  <si>
    <t>221-110170</t>
  </si>
  <si>
    <t>3" X  5"     GALV XHVY W N</t>
  </si>
  <si>
    <t>675135405305</t>
  </si>
  <si>
    <t>221-110190</t>
  </si>
  <si>
    <t>3" X  5-1/2" GALV XHVY W N</t>
  </si>
  <si>
    <t>675135405350</t>
  </si>
  <si>
    <t>221-110210</t>
  </si>
  <si>
    <t>3" X  6"     GALV XHVY W N</t>
  </si>
  <si>
    <t>675135405404</t>
  </si>
  <si>
    <t>221-130000</t>
  </si>
  <si>
    <t>4" X CLOSE   GALV XHVY W N</t>
  </si>
  <si>
    <t>675135405459</t>
  </si>
  <si>
    <t>221-130110</t>
  </si>
  <si>
    <t>4" X  3-1/2" GALV XHVY W N</t>
  </si>
  <si>
    <t>675135405503</t>
  </si>
  <si>
    <t>221-130130</t>
  </si>
  <si>
    <t>4" X  4"     GALV XHVY W N</t>
  </si>
  <si>
    <t>675135405558</t>
  </si>
  <si>
    <t>221-130150</t>
  </si>
  <si>
    <t>4" X  4-1/2" GALV XHVY W N</t>
  </si>
  <si>
    <t>675135405602</t>
  </si>
  <si>
    <t>221-130170</t>
  </si>
  <si>
    <t>4" X  5"     GALV XHVY W N</t>
  </si>
  <si>
    <t>675135405657</t>
  </si>
  <si>
    <t>221-130190</t>
  </si>
  <si>
    <t>4" X  5-1/2" GALV XHVY W N</t>
  </si>
  <si>
    <t>675135405701</t>
  </si>
  <si>
    <t>221-130210</t>
  </si>
  <si>
    <t>4" X  6"     GALV XHVY W N</t>
  </si>
  <si>
    <t>675135405756</t>
  </si>
  <si>
    <t>221-130290</t>
  </si>
  <si>
    <t>4" X  8"     GALV XHVY W N</t>
  </si>
  <si>
    <t>675135020539</t>
  </si>
  <si>
    <t>221-130450</t>
  </si>
  <si>
    <t>4" X 12"     GALV XHVY W N</t>
  </si>
  <si>
    <t>675135020546</t>
  </si>
  <si>
    <t>SEAMLESS STEEL PIPE NIPPLES</t>
  </si>
  <si>
    <t>SCH  40</t>
  </si>
  <si>
    <t>SCH 80</t>
  </si>
  <si>
    <t>SCH 160</t>
  </si>
  <si>
    <t>XX HVY</t>
  </si>
  <si>
    <t>Black &amp; Galvanized,  Schedule 40, 80 160 &amp; XXHVY, SEAMLESS TBE</t>
  </si>
  <si>
    <t>1/8” - 3/8”</t>
  </si>
  <si>
    <t>N/A</t>
  </si>
  <si>
    <t>1/2”</t>
  </si>
  <si>
    <t>3/4” - 1-1/2”</t>
  </si>
  <si>
    <t>2” - 4”</t>
  </si>
  <si>
    <t>5”-12”</t>
  </si>
  <si>
    <t xml:space="preserve">Multipliers are for BLACK only,  GALV is POA     </t>
  </si>
  <si>
    <t>130-010000</t>
  </si>
  <si>
    <t>1/8" X CLOSE   BLK SMLS N</t>
  </si>
  <si>
    <t>675135034000</t>
  </si>
  <si>
    <t>130F</t>
  </si>
  <si>
    <t>130-010030</t>
  </si>
  <si>
    <t>1/8" X  1-1/2" BLK SMLS N</t>
  </si>
  <si>
    <t>675135034055</t>
  </si>
  <si>
    <t>130-010050</t>
  </si>
  <si>
    <t>1/8" X  2"     BLK SMLS N</t>
  </si>
  <si>
    <t>675135034109</t>
  </si>
  <si>
    <t>130-010070</t>
  </si>
  <si>
    <t>1/8" X  2-1/2" BLK SMLS N</t>
  </si>
  <si>
    <t>675135034154</t>
  </si>
  <si>
    <t>130-010090</t>
  </si>
  <si>
    <t>1/8" X  3"     BLK SMLS N</t>
  </si>
  <si>
    <t>675135034208</t>
  </si>
  <si>
    <t>130-010110</t>
  </si>
  <si>
    <t>1/8" X  3-1/2" BLK SMLS N</t>
  </si>
  <si>
    <t>675135034253</t>
  </si>
  <si>
    <t>130-010130</t>
  </si>
  <si>
    <t>1/8" X  4"     BLK SMLS N</t>
  </si>
  <si>
    <t>675135034307</t>
  </si>
  <si>
    <t>130-010150</t>
  </si>
  <si>
    <t>1/8" X  4-1/2" BLK SMLS N</t>
  </si>
  <si>
    <t>675135034352</t>
  </si>
  <si>
    <t>130-010170</t>
  </si>
  <si>
    <t>1/8" X  5"     BLK SMLS N</t>
  </si>
  <si>
    <t>675135034406</t>
  </si>
  <si>
    <t>130-010190</t>
  </si>
  <si>
    <t>1/8" X  5-1/2" BLK SMLS N</t>
  </si>
  <si>
    <t>675135034451</t>
  </si>
  <si>
    <t>130-010210</t>
  </si>
  <si>
    <t>1/8" X  6"     BLK SMLS N</t>
  </si>
  <si>
    <t>675135034505</t>
  </si>
  <si>
    <t>130-020000</t>
  </si>
  <si>
    <t>1/4" X CLOSE   BLK SMLS N</t>
  </si>
  <si>
    <t>675135035205</t>
  </si>
  <si>
    <t>130-020030</t>
  </si>
  <si>
    <t>1/4" X  1-1/2" BLK SMLS N</t>
  </si>
  <si>
    <t>675135035250</t>
  </si>
  <si>
    <t>130-020050</t>
  </si>
  <si>
    <t>1/4" X  2"     BLK SMLS N</t>
  </si>
  <si>
    <t>675135035304</t>
  </si>
  <si>
    <t>130-020070</t>
  </si>
  <si>
    <t>1/4" X  2-1/2" BLK SMLS N</t>
  </si>
  <si>
    <t>675135035359</t>
  </si>
  <si>
    <t>130-020090</t>
  </si>
  <si>
    <t>1/4" X  3"     BLK SMLS N</t>
  </si>
  <si>
    <t>675135035403</t>
  </si>
  <si>
    <t>130-020110</t>
  </si>
  <si>
    <t>1/4" X  3-1/2" BLK SMLS N</t>
  </si>
  <si>
    <t>675135035458</t>
  </si>
  <si>
    <t>130-020130</t>
  </si>
  <si>
    <t>1/4" X  4"     BLK SMLS N</t>
  </si>
  <si>
    <t>675135035502</t>
  </si>
  <si>
    <t>130-020150</t>
  </si>
  <si>
    <t>1/4" X  4-1/2" BLK SMLS N</t>
  </si>
  <si>
    <t>675135035557</t>
  </si>
  <si>
    <t>130-020170</t>
  </si>
  <si>
    <t>1/4" X  5"     BLK SMLS N</t>
  </si>
  <si>
    <t>675135035601</t>
  </si>
  <si>
    <t>130-020190</t>
  </si>
  <si>
    <t>1/4" X  5-1/2" BLK SMLS N</t>
  </si>
  <si>
    <t>675135035656</t>
  </si>
  <si>
    <t>130-020210</t>
  </si>
  <si>
    <t>1/4" X  6"     BLK SMLS N</t>
  </si>
  <si>
    <t>675135035700</t>
  </si>
  <si>
    <t>130-030000</t>
  </si>
  <si>
    <t>3/8" X CLOSE   BLK SMLS N</t>
  </si>
  <si>
    <t>675135036400</t>
  </si>
  <si>
    <t>130-030030</t>
  </si>
  <si>
    <t>3/8" X  1-1/2" BLK SMLS N</t>
  </si>
  <si>
    <t>675135036455</t>
  </si>
  <si>
    <t>130-030050</t>
  </si>
  <si>
    <t>3/8" X  2"     BLK SMLS N</t>
  </si>
  <si>
    <t>675135036509</t>
  </si>
  <si>
    <t>130-030070</t>
  </si>
  <si>
    <t>3/8" X  2-1/2" BLK SMLS N</t>
  </si>
  <si>
    <t>675135036554</t>
  </si>
  <si>
    <t>130-030090</t>
  </si>
  <si>
    <t>3/8" X  3"     BLK SMLS N</t>
  </si>
  <si>
    <t>675135036608</t>
  </si>
  <si>
    <t>130-030110</t>
  </si>
  <si>
    <t>3/8" X  3-1/2" BLK SMLS N</t>
  </si>
  <si>
    <t>675135036653</t>
  </si>
  <si>
    <t>130-030130</t>
  </si>
  <si>
    <t>3/8" X  4"     BLK SMLS N</t>
  </si>
  <si>
    <t>675135036707</t>
  </si>
  <si>
    <t>130-030150</t>
  </si>
  <si>
    <t>3/8" X  4-1/2" BLK SMLS N</t>
  </si>
  <si>
    <t>675135036752</t>
  </si>
  <si>
    <t>130-030170</t>
  </si>
  <si>
    <t>3/8" X  5"     BLK SMLS N</t>
  </si>
  <si>
    <t>675135036806</t>
  </si>
  <si>
    <t>130-030190</t>
  </si>
  <si>
    <t>3/8" X  5-1/2" BLK SMLS N</t>
  </si>
  <si>
    <t>675135036851</t>
  </si>
  <si>
    <t>130-030210</t>
  </si>
  <si>
    <t>3/8" X  6"     BLK SMLS N</t>
  </si>
  <si>
    <t>675135036905</t>
  </si>
  <si>
    <t>130-040000</t>
  </si>
  <si>
    <t>1/2" X CLOSE   BLK SMLS N</t>
  </si>
  <si>
    <t>675135037605</t>
  </si>
  <si>
    <t>130G</t>
  </si>
  <si>
    <t>130-040030</t>
  </si>
  <si>
    <t>1/2" X  1-1/2" BLK SMLS N</t>
  </si>
  <si>
    <t>675135037650</t>
  </si>
  <si>
    <t>130-040050</t>
  </si>
  <si>
    <t>1/2" X  2"     BLK SMLS N</t>
  </si>
  <si>
    <t>675135037704</t>
  </si>
  <si>
    <t>130-040070</t>
  </si>
  <si>
    <t>1/2" X  2-1/2" BLK SMLS N</t>
  </si>
  <si>
    <t>675135037759</t>
  </si>
  <si>
    <t>130-040090</t>
  </si>
  <si>
    <t>1/2" X  3"     BLK SMLS N</t>
  </si>
  <si>
    <t>675135037803</t>
  </si>
  <si>
    <t>130-040110</t>
  </si>
  <si>
    <t>1/2" X  3-1/2" BLK SMLS N</t>
  </si>
  <si>
    <t>675135037858</t>
  </si>
  <si>
    <t>130-040130</t>
  </si>
  <si>
    <t>1/2" X  4"     BLK SMLS N</t>
  </si>
  <si>
    <t>675135037902</t>
  </si>
  <si>
    <t>130-040150</t>
  </si>
  <si>
    <t>1/2" X  4-1/2" BLK SMLS N</t>
  </si>
  <si>
    <t>675135037957</t>
  </si>
  <si>
    <t>130-040170</t>
  </si>
  <si>
    <t>1/2" X  5"     BLK SMLS N</t>
  </si>
  <si>
    <t>675135038008</t>
  </si>
  <si>
    <t>130-040190</t>
  </si>
  <si>
    <t>1/2" X  5-1/2" BLK SMLS N</t>
  </si>
  <si>
    <t>675135038053</t>
  </si>
  <si>
    <t>130-040210</t>
  </si>
  <si>
    <t>1/2" X  6"     BLK SMLS N</t>
  </si>
  <si>
    <t>675135038107</t>
  </si>
  <si>
    <t>130-040370</t>
  </si>
  <si>
    <t>1/2" X 10"     BLK SMLS N</t>
  </si>
  <si>
    <t>675135019243</t>
  </si>
  <si>
    <t>130-050000</t>
  </si>
  <si>
    <t>3/4" X CLOSE   BLK SMLS N</t>
  </si>
  <si>
    <t>675135038800</t>
  </si>
  <si>
    <t>130-050030</t>
  </si>
  <si>
    <t>3/4" X  1-1/2" BLK SMLS N</t>
  </si>
  <si>
    <t>675135038855</t>
  </si>
  <si>
    <t>130-050050</t>
  </si>
  <si>
    <t>3/4" X  2"     BLK SMLS N</t>
  </si>
  <si>
    <t>675135038909</t>
  </si>
  <si>
    <t>130-050070</t>
  </si>
  <si>
    <t>3/4" X  2-1/2" BLK SMLS N</t>
  </si>
  <si>
    <t>675135038954</t>
  </si>
  <si>
    <t>130-050090</t>
  </si>
  <si>
    <t>3/4" X  3"     BLK SMLS N</t>
  </si>
  <si>
    <t>675135039005</t>
  </si>
  <si>
    <t>130-050110</t>
  </si>
  <si>
    <t>3/4" X  3-1/2" BLK SMLS N</t>
  </si>
  <si>
    <t>675135039050</t>
  </si>
  <si>
    <t>130-050130</t>
  </si>
  <si>
    <t>3/4" X  4"     BLK SMLS N</t>
  </si>
  <si>
    <t>675135039104</t>
  </si>
  <si>
    <t>130-050150</t>
  </si>
  <si>
    <t>3/4" X  4-1/2" BLK SMLS N</t>
  </si>
  <si>
    <t>675135039159</t>
  </si>
  <si>
    <t>130-050170</t>
  </si>
  <si>
    <t>3/4" X  5"     BLK SMLS N</t>
  </si>
  <si>
    <t>675135039203</t>
  </si>
  <si>
    <t>130-050190</t>
  </si>
  <si>
    <t>3/4" X  5-1/2" BLK SMLS N</t>
  </si>
  <si>
    <t>675135039258</t>
  </si>
  <si>
    <t>130-050210</t>
  </si>
  <si>
    <t>3/4" X  6"     BLK SMLS N</t>
  </si>
  <si>
    <t>675135039302</t>
  </si>
  <si>
    <t>130-060000</t>
  </si>
  <si>
    <t>1" X CLOSE   BLK SMLS N</t>
  </si>
  <si>
    <t>675135040001</t>
  </si>
  <si>
    <t>130-060050</t>
  </si>
  <si>
    <t>1" X  2"     BLK SMLS N</t>
  </si>
  <si>
    <t>675135040056</t>
  </si>
  <si>
    <t>130-060070</t>
  </si>
  <si>
    <t>1" X  2-1/2" BLK SMLS N</t>
  </si>
  <si>
    <t>675135040100</t>
  </si>
  <si>
    <t>130-060090</t>
  </si>
  <si>
    <t>1" X  3"     BLK SMLS N</t>
  </si>
  <si>
    <t>675135040155</t>
  </si>
  <si>
    <t>130-060110</t>
  </si>
  <si>
    <t>1" X  3-1/2" BLK SMLS N</t>
  </si>
  <si>
    <t>675135040209</t>
  </si>
  <si>
    <t>130-060130</t>
  </si>
  <si>
    <t>1" X  4"     BLK SMLS N</t>
  </si>
  <si>
    <t>675135040254</t>
  </si>
  <si>
    <t>130-060150</t>
  </si>
  <si>
    <t>1" X  4-1/2" BLK SMLS N</t>
  </si>
  <si>
    <t>675135040308</t>
  </si>
  <si>
    <t>130-060170</t>
  </si>
  <si>
    <t>1" X  5"     BLK SMLS N</t>
  </si>
  <si>
    <t>675135040353</t>
  </si>
  <si>
    <t>130-060190</t>
  </si>
  <si>
    <t>1" X  5-1/2" BLK SMLS N</t>
  </si>
  <si>
    <t>675135040407</t>
  </si>
  <si>
    <t>130-060210</t>
  </si>
  <si>
    <t>1" X  6"     BLK SMLS N</t>
  </si>
  <si>
    <t>675135040452</t>
  </si>
  <si>
    <t>130-060290</t>
  </si>
  <si>
    <t>1" X  8"     BLK SMLS N</t>
  </si>
  <si>
    <t>675135019250</t>
  </si>
  <si>
    <t>0</t>
  </si>
  <si>
    <t>130-060490</t>
  </si>
  <si>
    <t>1" X 16"     BLK SMLS N</t>
  </si>
  <si>
    <t>675135019267</t>
  </si>
  <si>
    <t>130-070000</t>
  </si>
  <si>
    <t>1-1/4" X CLOSE   BLK SMLS N</t>
  </si>
  <si>
    <t>675135041152</t>
  </si>
  <si>
    <t>130-070050</t>
  </si>
  <si>
    <t>1-1/4" X  2"     BLK SMLS N</t>
  </si>
  <si>
    <t>675135041206</t>
  </si>
  <si>
    <t>130-070070</t>
  </si>
  <si>
    <t>1-1/4" X  2-1/2" BLK SMLS N</t>
  </si>
  <si>
    <t>675135041251</t>
  </si>
  <si>
    <t>130-070090</t>
  </si>
  <si>
    <t>1-1/4" X  3"     BLK SMLS N</t>
  </si>
  <si>
    <t>675135041305</t>
  </si>
  <si>
    <t>130-070110</t>
  </si>
  <si>
    <t>1-1/4" X  3-1/2" BLK SMLS N</t>
  </si>
  <si>
    <t>675135041350</t>
  </si>
  <si>
    <t>130-070130</t>
  </si>
  <si>
    <t>1-1/4" X  4"     BLK SMLS N</t>
  </si>
  <si>
    <t>675135041404</t>
  </si>
  <si>
    <t>130-070150</t>
  </si>
  <si>
    <t>1-1/4" X  4-1/2" BLK SMLS N</t>
  </si>
  <si>
    <t>675135041459</t>
  </si>
  <si>
    <t>130-070170</t>
  </si>
  <si>
    <t>1-1/4" X  5"     BLK SMLS N</t>
  </si>
  <si>
    <t>675135041503</t>
  </si>
  <si>
    <t>130-070190</t>
  </si>
  <si>
    <t>1-1/4" X  5-1/2" BLK SMLS N</t>
  </si>
  <si>
    <t>675135041558</t>
  </si>
  <si>
    <t>130-070210</t>
  </si>
  <si>
    <t>1-1/4" X  6"     BLK SMLS N</t>
  </si>
  <si>
    <t>675135041602</t>
  </si>
  <si>
    <t>130-070250</t>
  </si>
  <si>
    <t>1-1/4" X  7"     BLK SMLS N</t>
  </si>
  <si>
    <t>675135019274</t>
  </si>
  <si>
    <t>130-070270</t>
  </si>
  <si>
    <t>1-1/4" X 7-1/2"  BLK SMLS N</t>
  </si>
  <si>
    <t>675135019281</t>
  </si>
  <si>
    <t>130-080000</t>
  </si>
  <si>
    <t>1-1/2" X CLOSE   BLK SMLS N</t>
  </si>
  <si>
    <t>675135042302</t>
  </si>
  <si>
    <t>130-080050</t>
  </si>
  <si>
    <t>1-1/2" X  2"     BLK SMLS N</t>
  </si>
  <si>
    <t>675135042357</t>
  </si>
  <si>
    <t>130-080070</t>
  </si>
  <si>
    <t>1-1/2" X  2-1/2" BLK SMLS N</t>
  </si>
  <si>
    <t>675135042401</t>
  </si>
  <si>
    <t>130-080090</t>
  </si>
  <si>
    <t>1-1/2" X  3"     BLK SMLS N</t>
  </si>
  <si>
    <t>675135042456</t>
  </si>
  <si>
    <t>130-080110</t>
  </si>
  <si>
    <t>1-1/2" X  3-1/2" BLK SMLS N</t>
  </si>
  <si>
    <t>675135042500</t>
  </si>
  <si>
    <t>130-080130</t>
  </si>
  <si>
    <t>1-1/2" X  4"     BLK SMLS N</t>
  </si>
  <si>
    <t>675135042555</t>
  </si>
  <si>
    <t>130-080150</t>
  </si>
  <si>
    <t>1-1/2" X  4-1/2" BLK SMLS N</t>
  </si>
  <si>
    <t>675135042609</t>
  </si>
  <si>
    <t>130-080170</t>
  </si>
  <si>
    <t>1-1/2" X  5"     BLK SMLS N</t>
  </si>
  <si>
    <t>675135042654</t>
  </si>
  <si>
    <t>130-080190</t>
  </si>
  <si>
    <t>1-1/2" X  5-1/2" BLK SMLS N</t>
  </si>
  <si>
    <t>675135042708</t>
  </si>
  <si>
    <t>130-080210</t>
  </si>
  <si>
    <t>1-1/2" X  6"     BLK SMLS N</t>
  </si>
  <si>
    <t>675135042753</t>
  </si>
  <si>
    <t>130-080290</t>
  </si>
  <si>
    <t>1-1/2" X  8"     BLK SMLS N</t>
  </si>
  <si>
    <t>675135019298</t>
  </si>
  <si>
    <t>130-090000</t>
  </si>
  <si>
    <t>2" X CLOSE   BLK SMLS N</t>
  </si>
  <si>
    <t>675135043453</t>
  </si>
  <si>
    <t>130H</t>
  </si>
  <si>
    <t>130-090070</t>
  </si>
  <si>
    <t>2" X  2-1/2" BLK SMLS N</t>
  </si>
  <si>
    <t>675135043507</t>
  </si>
  <si>
    <t>130-090090</t>
  </si>
  <si>
    <t>2" X  3"     BLK SMLS N</t>
  </si>
  <si>
    <t>675135043552</t>
  </si>
  <si>
    <t>130-090110</t>
  </si>
  <si>
    <t>2" X  3-1/2" BLK SMLS N</t>
  </si>
  <si>
    <t>675135043606</t>
  </si>
  <si>
    <t>130-090130</t>
  </si>
  <si>
    <t>2" X  4"     BLK SMLS N</t>
  </si>
  <si>
    <t>675135043651</t>
  </si>
  <si>
    <t>130-090150</t>
  </si>
  <si>
    <t>2" X  4-1/2" BLK SMLS N</t>
  </si>
  <si>
    <t>675135043705</t>
  </si>
  <si>
    <t>130-090170</t>
  </si>
  <si>
    <t>2" X  5"     BLK SMLS N</t>
  </si>
  <si>
    <t>675135043750</t>
  </si>
  <si>
    <t>130-090190</t>
  </si>
  <si>
    <t>2" X  5-1/2" BLK SMLS N</t>
  </si>
  <si>
    <t>675135043804</t>
  </si>
  <si>
    <t>130-090210</t>
  </si>
  <si>
    <t>2" X  6"     BLK SMLS N</t>
  </si>
  <si>
    <t>675135043859</t>
  </si>
  <si>
    <t>130-090290</t>
  </si>
  <si>
    <t>2" X  8"     BLK SMLS N</t>
  </si>
  <si>
    <t>130-090370</t>
  </si>
  <si>
    <t>2" X 10"     BLK SMLS N</t>
  </si>
  <si>
    <t>675135019304</t>
  </si>
  <si>
    <t>130-090450</t>
  </si>
  <si>
    <t>2" X 12"     BLK SMLS N</t>
  </si>
  <si>
    <t>675135019311</t>
  </si>
  <si>
    <t>130-100000</t>
  </si>
  <si>
    <t>2-1/2" X CLOSE   BLK SMLS N</t>
  </si>
  <si>
    <t>675135044559</t>
  </si>
  <si>
    <t>130-100090</t>
  </si>
  <si>
    <t>2-1/2" X  3"     BLK SMLS N</t>
  </si>
  <si>
    <t>675135044603</t>
  </si>
  <si>
    <t>130-100110</t>
  </si>
  <si>
    <t>2-1/2" X  3-1/2" BLK SMLS N</t>
  </si>
  <si>
    <t>675135044658</t>
  </si>
  <si>
    <t>130-100130</t>
  </si>
  <si>
    <t>2-1/2" X  4"     BLK SMLS N</t>
  </si>
  <si>
    <t>675135044702</t>
  </si>
  <si>
    <t>130-100150</t>
  </si>
  <si>
    <t>2-1/2" X  4-1/2" BLK SMLS N</t>
  </si>
  <si>
    <t>675135044757</t>
  </si>
  <si>
    <t>130-100170</t>
  </si>
  <si>
    <t>2-1/2" X  5"     BLK SMLS N</t>
  </si>
  <si>
    <t>675135044801</t>
  </si>
  <si>
    <t>130-100190</t>
  </si>
  <si>
    <t>2-1/2" X  5-1/2" BLK SMLS N</t>
  </si>
  <si>
    <t>675135044856</t>
  </si>
  <si>
    <t>130-100210</t>
  </si>
  <si>
    <t>2-1/2" X  6"     BLK SMLS N</t>
  </si>
  <si>
    <t>675135044900</t>
  </si>
  <si>
    <t>130-110000</t>
  </si>
  <si>
    <t>3" X CLOSE   BLK SMLS N</t>
  </si>
  <si>
    <t>675135045600</t>
  </si>
  <si>
    <t>130-110090</t>
  </si>
  <si>
    <t>3" X  3"     BLK SMLS N</t>
  </si>
  <si>
    <t>675135045655</t>
  </si>
  <si>
    <t>130-110110</t>
  </si>
  <si>
    <t>3" X  3-1/2" BLK SMLS N</t>
  </si>
  <si>
    <t>675135045709</t>
  </si>
  <si>
    <t>130-110130</t>
  </si>
  <si>
    <t>3" X  4"     BLK SMLS N</t>
  </si>
  <si>
    <t>675135045754</t>
  </si>
  <si>
    <t>130-110150</t>
  </si>
  <si>
    <t>3" X  4-1/2" BLK SMLS N</t>
  </si>
  <si>
    <t>675135045808</t>
  </si>
  <si>
    <t>130-110170</t>
  </si>
  <si>
    <t>3" X  5"     BLK SMLS N</t>
  </si>
  <si>
    <t>675135045853</t>
  </si>
  <si>
    <t>130-110190</t>
  </si>
  <si>
    <t>3" X  5-1/2" BLK SMLS N</t>
  </si>
  <si>
    <t>675135045907</t>
  </si>
  <si>
    <t>130-110210</t>
  </si>
  <si>
    <t>3" X  6"     BLK SMLS N</t>
  </si>
  <si>
    <t>675135045952</t>
  </si>
  <si>
    <t>130-110370</t>
  </si>
  <si>
    <t>3" X 10"     BLK SMLS N</t>
  </si>
  <si>
    <t>675135019328</t>
  </si>
  <si>
    <t>130-110450</t>
  </si>
  <si>
    <t>3" X 12"     BLK SMLS N</t>
  </si>
  <si>
    <t>675135019335</t>
  </si>
  <si>
    <t>130-130000</t>
  </si>
  <si>
    <t>4" X CLOSE   BLK SMLS N</t>
  </si>
  <si>
    <t>675135047604</t>
  </si>
  <si>
    <t>130-130110</t>
  </si>
  <si>
    <t>4" X  3-1/2" BLK SMLS N</t>
  </si>
  <si>
    <t>675135047659</t>
  </si>
  <si>
    <t>130-130130</t>
  </si>
  <si>
    <t>4" X  4"     BLK SMLS N</t>
  </si>
  <si>
    <t>675135047703</t>
  </si>
  <si>
    <t>130-130150</t>
  </si>
  <si>
    <t>4" X  4-1/2" BLK SMLS N</t>
  </si>
  <si>
    <t>675135047758</t>
  </si>
  <si>
    <t>130-130170</t>
  </si>
  <si>
    <t>4" X  5"     BLK SMLS N</t>
  </si>
  <si>
    <t>675135047802</t>
  </si>
  <si>
    <t>130-130190</t>
  </si>
  <si>
    <t>4" X  5-1/2" BLK SMLS N</t>
  </si>
  <si>
    <t>675135047857</t>
  </si>
  <si>
    <t>130-130210</t>
  </si>
  <si>
    <t>4" X  6"     BLK SMLS N</t>
  </si>
  <si>
    <t>675135047901</t>
  </si>
  <si>
    <t>130-130290</t>
  </si>
  <si>
    <t>4" X  8"     BLK SMLS N</t>
  </si>
  <si>
    <t>675135019403</t>
  </si>
  <si>
    <t>130-130370</t>
  </si>
  <si>
    <t>4" X 10"     BLK SMLS N</t>
  </si>
  <si>
    <t>675135019410</t>
  </si>
  <si>
    <t>130-130450</t>
  </si>
  <si>
    <t>4" X 12"     BLK SMLS N</t>
  </si>
  <si>
    <t>675135019427</t>
  </si>
  <si>
    <t>130-150000</t>
  </si>
  <si>
    <t>6" X CLOSE   BLK SMLS N</t>
  </si>
  <si>
    <t>675135019489</t>
  </si>
  <si>
    <t>130</t>
  </si>
  <si>
    <t>130-150130</t>
  </si>
  <si>
    <t>6" X  4"     BLK SMLS N</t>
  </si>
  <si>
    <t>675135019496</t>
  </si>
  <si>
    <t>130-150150</t>
  </si>
  <si>
    <t>6" X  4-1/2" BLK SMLS N</t>
  </si>
  <si>
    <t>675135019502</t>
  </si>
  <si>
    <t>130-150170</t>
  </si>
  <si>
    <t>6" X  5"     BLK SMLS N</t>
  </si>
  <si>
    <t>675135019519</t>
  </si>
  <si>
    <t>130-150190</t>
  </si>
  <si>
    <t>6" X  5-1/2" BLK SMLS N</t>
  </si>
  <si>
    <t>675135019526</t>
  </si>
  <si>
    <t>130-150210</t>
  </si>
  <si>
    <t>6" X  6"     BLK SMLS N</t>
  </si>
  <si>
    <t>675135019533</t>
  </si>
  <si>
    <t>134-010000</t>
  </si>
  <si>
    <t>1/8" X CLOSE   BLK XHVY SMLS</t>
  </si>
  <si>
    <t>675135068005</t>
  </si>
  <si>
    <t>134F</t>
  </si>
  <si>
    <t>134-010030</t>
  </si>
  <si>
    <t>1/8" X  1-1/2" BLK XHVY SMLS</t>
  </si>
  <si>
    <t>675135068050</t>
  </si>
  <si>
    <t>134-010050</t>
  </si>
  <si>
    <t>1/8" X  2"     BLK XHVY SMLS</t>
  </si>
  <si>
    <t>675135068104</t>
  </si>
  <si>
    <t>134-010070</t>
  </si>
  <si>
    <t>1/8" X  2-1/2" BLK XHVY SMLS</t>
  </si>
  <si>
    <t>675135068159</t>
  </si>
  <si>
    <t>134-010090</t>
  </si>
  <si>
    <t>1/8" X  3"     BLK XHVY SMLS</t>
  </si>
  <si>
    <t>675135068203</t>
  </si>
  <si>
    <t>134-010110</t>
  </si>
  <si>
    <t>1/8" X  3-1/2" BLK XHVY SMLS</t>
  </si>
  <si>
    <t>675135068258</t>
  </si>
  <si>
    <t>134-010130</t>
  </si>
  <si>
    <t>1/8" X  4"     BLK XHVY SMLS</t>
  </si>
  <si>
    <t>675135068302</t>
  </si>
  <si>
    <t>134-010150</t>
  </si>
  <si>
    <t>1/8" X  4-1/2" BLK XHVY SMLS</t>
  </si>
  <si>
    <t>675135068357</t>
  </si>
  <si>
    <t>134-010170</t>
  </si>
  <si>
    <t>1/8" X  5"     BLK XHVY SMLS</t>
  </si>
  <si>
    <t>675135068401</t>
  </si>
  <si>
    <t>134-010190</t>
  </si>
  <si>
    <t>1/8" X  5-1/2" BLK XHVY SMLS</t>
  </si>
  <si>
    <t>675135068456</t>
  </si>
  <si>
    <t>134-010210</t>
  </si>
  <si>
    <t>1/8" X  6"     BLK XHVY SMLS</t>
  </si>
  <si>
    <t>675135068500</t>
  </si>
  <si>
    <t>134-010250</t>
  </si>
  <si>
    <t>1/8" X  7"     BLK XHVY SMLS</t>
  </si>
  <si>
    <t>675135068609</t>
  </si>
  <si>
    <t>134-010290</t>
  </si>
  <si>
    <t>1/8" X  8"     BLK XHVY SMLS</t>
  </si>
  <si>
    <t>675135068708</t>
  </si>
  <si>
    <t>134-010330</t>
  </si>
  <si>
    <t>1/8" X  9"     BLK XHVY SMLS</t>
  </si>
  <si>
    <t>675135068807</t>
  </si>
  <si>
    <t>134-010370</t>
  </si>
  <si>
    <t>1/8" X 10"     BLK XHVY SMLS</t>
  </si>
  <si>
    <t>675135068906</t>
  </si>
  <si>
    <t>134-010410</t>
  </si>
  <si>
    <t>1/8" X 11"     BLK XHVY SMLS</t>
  </si>
  <si>
    <t>675135069002</t>
  </si>
  <si>
    <t>134-010450</t>
  </si>
  <si>
    <t>1/8" X 12"     BLK XHVY SMLS</t>
  </si>
  <si>
    <t>675135069101</t>
  </si>
  <si>
    <t>134-020000</t>
  </si>
  <si>
    <t>1/4" X CLOSE   BLK XHVY SMLS</t>
  </si>
  <si>
    <t>675135069200</t>
  </si>
  <si>
    <t>134-020030</t>
  </si>
  <si>
    <t>1/4" X  1-1/2" BLK XHVY SMLS</t>
  </si>
  <si>
    <t>675135069255</t>
  </si>
  <si>
    <t>134-020050</t>
  </si>
  <si>
    <t>1/4" X  2"     BLK XHVY SMLS</t>
  </si>
  <si>
    <t>675135069309</t>
  </si>
  <si>
    <t>134-020070</t>
  </si>
  <si>
    <t>1/4" X  2-1/2" BLK XHVY SMLS</t>
  </si>
  <si>
    <t>675135069354</t>
  </si>
  <si>
    <t>134-020090</t>
  </si>
  <si>
    <t>1/4" X  3"     BLK XHVY SMLS</t>
  </si>
  <si>
    <t>675135069408</t>
  </si>
  <si>
    <t>134-020110</t>
  </si>
  <si>
    <t>1/4" X  3-1/2" BLK XHVY SMLS</t>
  </si>
  <si>
    <t>675135069453</t>
  </si>
  <si>
    <t>134-020130</t>
  </si>
  <si>
    <t>1/4" X  4"     BLK XHVY SMLS</t>
  </si>
  <si>
    <t>675135069507</t>
  </si>
  <si>
    <t>134-020150</t>
  </si>
  <si>
    <t>1/4" X  4-1/2" BLK XHVY SMLS</t>
  </si>
  <si>
    <t>675135069552</t>
  </si>
  <si>
    <t>134-020170</t>
  </si>
  <si>
    <t>1/4" X  5"     BLK XHVY SMLS</t>
  </si>
  <si>
    <t>675135069606</t>
  </si>
  <si>
    <t>134-020190</t>
  </si>
  <si>
    <t>1/4" X  5-1/2" BLK XHVY SMLS</t>
  </si>
  <si>
    <t>675135069651</t>
  </si>
  <si>
    <t>134-020210</t>
  </si>
  <si>
    <t>1/4" X  6"     BLK XHVY SMLS</t>
  </si>
  <si>
    <t>675135069705</t>
  </si>
  <si>
    <t>134-020230</t>
  </si>
  <si>
    <t>1/4" X  6-1/2" BLK XHVY SMLS</t>
  </si>
  <si>
    <t>675135069750</t>
  </si>
  <si>
    <t>134-020250</t>
  </si>
  <si>
    <t>1/4" X  7"     BLK XHVY SMLS</t>
  </si>
  <si>
    <t>675135069804</t>
  </si>
  <si>
    <t>134-020270</t>
  </si>
  <si>
    <t>1/4" X  7-1/2" BLK XHVY SMLS</t>
  </si>
  <si>
    <t>675135069859</t>
  </si>
  <si>
    <t>134-020290</t>
  </si>
  <si>
    <t>1/4" X  8"     BLK XHVY SMLS</t>
  </si>
  <si>
    <t>675135069903</t>
  </si>
  <si>
    <t>134-020310</t>
  </si>
  <si>
    <t>1/4" X  8-1/2" BLK XHVY SMLS</t>
  </si>
  <si>
    <t>675135069958</t>
  </si>
  <si>
    <t>134-020330</t>
  </si>
  <si>
    <t>1/4" X  9"     BLK XHVY SMLS</t>
  </si>
  <si>
    <t>675135070008</t>
  </si>
  <si>
    <t>134-020350</t>
  </si>
  <si>
    <t>1/4" X  9-1/2" BLK XHVY SMLS</t>
  </si>
  <si>
    <t>675135070053</t>
  </si>
  <si>
    <t>134-020370</t>
  </si>
  <si>
    <t>1/4" X 10"     BLK XHVY SMLS</t>
  </si>
  <si>
    <t>675135070107</t>
  </si>
  <si>
    <t>134-020390</t>
  </si>
  <si>
    <t>1/4" X 10-1/2" BLK XHVY SMLS</t>
  </si>
  <si>
    <t>675135070152</t>
  </si>
  <si>
    <t>134-020410</t>
  </si>
  <si>
    <t>1/4" X 11"     BLK XHVY SMLS</t>
  </si>
  <si>
    <t>675135070206</t>
  </si>
  <si>
    <t>134-020430</t>
  </si>
  <si>
    <t>1/4" X 11-1/2" BLK XHVY SMLS</t>
  </si>
  <si>
    <t>675135070251</t>
  </si>
  <si>
    <t>134-020450</t>
  </si>
  <si>
    <t>1/4" X 12"     BLK XHVY SMLS</t>
  </si>
  <si>
    <t>675135070305</t>
  </si>
  <si>
    <t>134-030000</t>
  </si>
  <si>
    <t>3/8" X CLOSE   BLK XHVY SMLS</t>
  </si>
  <si>
    <t>675135070404</t>
  </si>
  <si>
    <t>134-030030</t>
  </si>
  <si>
    <t>3/8" X  1-1/2" BLK XHVY SMLS</t>
  </si>
  <si>
    <t>675135070459</t>
  </si>
  <si>
    <t>134-030050</t>
  </si>
  <si>
    <t>3/8" X  2"     BLK XHVY SMLS</t>
  </si>
  <si>
    <t>675135070503</t>
  </si>
  <si>
    <t>134-030070</t>
  </si>
  <si>
    <t>3/8" X  2-1/2" BLK XHVY SMLS</t>
  </si>
  <si>
    <t>675135070558</t>
  </si>
  <si>
    <t>134-030090</t>
  </si>
  <si>
    <t>3/8" X  3"     BLK XHVY SMLS</t>
  </si>
  <si>
    <t>675135070602</t>
  </si>
  <si>
    <t>134-030110</t>
  </si>
  <si>
    <t>3/8" X  3-1/2" BLK XHVY SMLS</t>
  </si>
  <si>
    <t>675135070657</t>
  </si>
  <si>
    <t>134-030130</t>
  </si>
  <si>
    <t>3/8" X  4"     BLK XHVY SMLS</t>
  </si>
  <si>
    <t>675135070701</t>
  </si>
  <si>
    <t>134-030150</t>
  </si>
  <si>
    <t>3/8" X  4-1/2" BLK XHVY SMLS</t>
  </si>
  <si>
    <t>675135070756</t>
  </si>
  <si>
    <t>134-030170</t>
  </si>
  <si>
    <t>3/8" X  5"     BLK XHVY SMLS</t>
  </si>
  <si>
    <t>675135070800</t>
  </si>
  <si>
    <t>134-030190</t>
  </si>
  <si>
    <t>3/8" X  5-1/2" BLK XHVY SMLS</t>
  </si>
  <si>
    <t>675135070855</t>
  </si>
  <si>
    <t>134-030210</t>
  </si>
  <si>
    <t>3/8" X  6"     BLK XHVY SMLS</t>
  </si>
  <si>
    <t>675135070909</t>
  </si>
  <si>
    <t>134-030230</t>
  </si>
  <si>
    <t>3/8" X  6-1/2" BLK XHVY SMLS</t>
  </si>
  <si>
    <t>675135070954</t>
  </si>
  <si>
    <t>134-030250</t>
  </si>
  <si>
    <t>3/8" X  7"     BLK XHVY SMLS</t>
  </si>
  <si>
    <t>675135071005</t>
  </si>
  <si>
    <t>134-030270</t>
  </si>
  <si>
    <t>3/8" X  7-1/2" BLK XHVY SMLS</t>
  </si>
  <si>
    <t>675135071050</t>
  </si>
  <si>
    <t>134-030290</t>
  </si>
  <si>
    <t>3/8" X  8"     BLK XHVY SMLS</t>
  </si>
  <si>
    <t>675135071104</t>
  </si>
  <si>
    <t>134-030310</t>
  </si>
  <si>
    <t>3/8" X  8-1/2" BLK XHVY SMLS</t>
  </si>
  <si>
    <t>675135071159</t>
  </si>
  <si>
    <t>134-030330</t>
  </si>
  <si>
    <t>3/8" X  9"     BLK XHVY SMLS</t>
  </si>
  <si>
    <t>675135071203</t>
  </si>
  <si>
    <t>134-030350</t>
  </si>
  <si>
    <t>3/8" X  9-1/2" BLK XHVY SMLS</t>
  </si>
  <si>
    <t>675135071258</t>
  </si>
  <si>
    <t>134-030370</t>
  </si>
  <si>
    <t>3/8" X 10"     BLK XHVY SMLS</t>
  </si>
  <si>
    <t>675135071302</t>
  </si>
  <si>
    <t>134-030390</t>
  </si>
  <si>
    <t>3/8" X 10-1/2" BLK XHVY SMLS</t>
  </si>
  <si>
    <t>675135071357</t>
  </si>
  <si>
    <t>134-030410</t>
  </si>
  <si>
    <t>3/8" X 11"     BLK XHVY SMLS</t>
  </si>
  <si>
    <t>675135071401</t>
  </si>
  <si>
    <t>134-030430</t>
  </si>
  <si>
    <t>3/8" X 11-1/2" BLK XHVY SMLS</t>
  </si>
  <si>
    <t>675135071456</t>
  </si>
  <si>
    <t>134-030450</t>
  </si>
  <si>
    <t>3/8" X 12"     BLK XHVY SMLS</t>
  </si>
  <si>
    <t>675135071500</t>
  </si>
  <si>
    <t>134-040000</t>
  </si>
  <si>
    <t>1/2" X CLOSE   BLK XHVY SMLS</t>
  </si>
  <si>
    <t>675135071609</t>
  </si>
  <si>
    <t>134G</t>
  </si>
  <si>
    <t>134-040030</t>
  </si>
  <si>
    <t>1/2" X  1-1/2" BLK XHVY SMLS</t>
  </si>
  <si>
    <t>675135071654</t>
  </si>
  <si>
    <t>134-040050</t>
  </si>
  <si>
    <t>1/2" X  2"     BLK XHVY SMLS</t>
  </si>
  <si>
    <t>675135071708</t>
  </si>
  <si>
    <t>134-040070</t>
  </si>
  <si>
    <t>1/2" X  2-1/2" BLK XHVY SMLS</t>
  </si>
  <si>
    <t>675135071753</t>
  </si>
  <si>
    <t>134-040090</t>
  </si>
  <si>
    <t>1/2" X  3"     BLK XHVY SMLS</t>
  </si>
  <si>
    <t>675135071807</t>
  </si>
  <si>
    <t>134-040110</t>
  </si>
  <si>
    <t>1/2" X  3-1/2" BLK XHVY SMLS</t>
  </si>
  <si>
    <t>675135071852</t>
  </si>
  <si>
    <t>134-040130</t>
  </si>
  <si>
    <t>1/2" X  4"     BLK XHVY SMLS</t>
  </si>
  <si>
    <t>675135071906</t>
  </si>
  <si>
    <t>134-040150</t>
  </si>
  <si>
    <t>1/2" X  4-1/2" BLK XHVY SMLS</t>
  </si>
  <si>
    <t>675135071951</t>
  </si>
  <si>
    <t>134-040170</t>
  </si>
  <si>
    <t>1/2" X  5"     BLK XHVY SMLS</t>
  </si>
  <si>
    <t>675135072002</t>
  </si>
  <si>
    <t>134-040190</t>
  </si>
  <si>
    <t>1/2" X  5-1/2" BLK XHVY SMLS</t>
  </si>
  <si>
    <t>675135072057</t>
  </si>
  <si>
    <t>134-040210</t>
  </si>
  <si>
    <t>1/2" X  6"     BLK XHVY SMLS</t>
  </si>
  <si>
    <t>675135072101</t>
  </si>
  <si>
    <t>134-040230</t>
  </si>
  <si>
    <t>1/2" X  6-1/2" BLK XHVY SMLS</t>
  </si>
  <si>
    <t>675135072156</t>
  </si>
  <si>
    <t>134-040250</t>
  </si>
  <si>
    <t>1/2" X  7"     BLK XHVY SMLS</t>
  </si>
  <si>
    <t>675135072200</t>
  </si>
  <si>
    <t>134-040270</t>
  </si>
  <si>
    <t>1/2" X  7-1/2" BLK XHVY SMLS</t>
  </si>
  <si>
    <t>675135072255</t>
  </si>
  <si>
    <t>134-040290</t>
  </si>
  <si>
    <t>1/2" X  8"     BLK XHVY SMLS</t>
  </si>
  <si>
    <t>675135072309</t>
  </si>
  <si>
    <t>134-040310</t>
  </si>
  <si>
    <t>1/2" X  8-1/2" BLK XHVY SMLS</t>
  </si>
  <si>
    <t>675135072354</t>
  </si>
  <si>
    <t>134-040330</t>
  </si>
  <si>
    <t>1/2" X  9"     BLK XHVY SMLS</t>
  </si>
  <si>
    <t>675135072408</t>
  </si>
  <si>
    <t>134-040350</t>
  </si>
  <si>
    <t>1/2" X  9-1/2" BLK XHVY SMLS</t>
  </si>
  <si>
    <t>675135072453</t>
  </si>
  <si>
    <t>134-040370</t>
  </si>
  <si>
    <t>1/2" X 10"     BLK XHVY SMLS</t>
  </si>
  <si>
    <t>675135072507</t>
  </si>
  <si>
    <t>134-040390</t>
  </si>
  <si>
    <t>1/2" X 10-1/2" BLK XHVY SMLS</t>
  </si>
  <si>
    <t>675135072552</t>
  </si>
  <si>
    <t>134-040410</t>
  </si>
  <si>
    <t>1/2" X 11"     BLK XHVY SMLS</t>
  </si>
  <si>
    <t>675135072606</t>
  </si>
  <si>
    <t>134-040430</t>
  </si>
  <si>
    <t>1/2" X 11-1/2" BLK XHVY SMLS</t>
  </si>
  <si>
    <t>675135072651</t>
  </si>
  <si>
    <t>134-040450</t>
  </si>
  <si>
    <t>1/2" X 12"     BLK XHVY SMLS</t>
  </si>
  <si>
    <t>675135072705</t>
  </si>
  <si>
    <t>134-050000</t>
  </si>
  <si>
    <t>3/4" X CLOSE   BLK XHVY SMLS</t>
  </si>
  <si>
    <t>675135072804</t>
  </si>
  <si>
    <t>134-050030</t>
  </si>
  <si>
    <t>3/4" X  1-1/2" BLK XHVY SMLS</t>
  </si>
  <si>
    <t>675135072859</t>
  </si>
  <si>
    <t>134-050050</t>
  </si>
  <si>
    <t>3/4" X  2"     BLK XHVY SMLS</t>
  </si>
  <si>
    <t>675135072903</t>
  </si>
  <si>
    <t>134-050070</t>
  </si>
  <si>
    <t>3/4" X  2-1/2" BLK XHVY SMLS</t>
  </si>
  <si>
    <t>675135072958</t>
  </si>
  <si>
    <t>134-050090</t>
  </si>
  <si>
    <t>3/4" X  3"     BLK XHVY SMLS</t>
  </si>
  <si>
    <t>675135073009</t>
  </si>
  <si>
    <t>134-050110</t>
  </si>
  <si>
    <t>3/4" X  3-1/2" BLK XHVY SMLS</t>
  </si>
  <si>
    <t>675135073054</t>
  </si>
  <si>
    <t>134-050130</t>
  </si>
  <si>
    <t>3/4" X  4"     BLK XHVY SMLS</t>
  </si>
  <si>
    <t>675135073108</t>
  </si>
  <si>
    <t>134-050150</t>
  </si>
  <si>
    <t>3/4" X  4-1/2" BLK XHVY SMLS</t>
  </si>
  <si>
    <t>675135073153</t>
  </si>
  <si>
    <t>134-050170</t>
  </si>
  <si>
    <t>3/4" X  5"     BLK XHVY SMLS</t>
  </si>
  <si>
    <t>675135073207</t>
  </si>
  <si>
    <t>134-050190</t>
  </si>
  <si>
    <t>3/4" X  5-1/2" BLK XHVY SMLS</t>
  </si>
  <si>
    <t>675135073252</t>
  </si>
  <si>
    <t>134-050210</t>
  </si>
  <si>
    <t>3/4" X  6"     BLK XHVY SMLS</t>
  </si>
  <si>
    <t>675135073306</t>
  </si>
  <si>
    <t>134-050230</t>
  </si>
  <si>
    <t>3/4" X  6-1/2" BLK XHVY SMLS</t>
  </si>
  <si>
    <t>675135073351</t>
  </si>
  <si>
    <t>134-050250</t>
  </si>
  <si>
    <t>3/4" X  7"     BLK XHVY SMLS</t>
  </si>
  <si>
    <t>675135073405</t>
  </si>
  <si>
    <t>134-050270</t>
  </si>
  <si>
    <t>3/4" X  7-1/2" BLK XHVY SMLS</t>
  </si>
  <si>
    <t>675135073450</t>
  </si>
  <si>
    <t>134-050290</t>
  </si>
  <si>
    <t>3/4" X  8"     BLK XHVY SMLS</t>
  </si>
  <si>
    <t>675135073504</t>
  </si>
  <si>
    <t>134-050310</t>
  </si>
  <si>
    <t>3/4" X  8-1/2" BLK XHVY SMLS</t>
  </si>
  <si>
    <t>675135073559</t>
  </si>
  <si>
    <t>134-050330</t>
  </si>
  <si>
    <t>3/4" X  9"     BLK XHVY SMLS</t>
  </si>
  <si>
    <t>675135073603</t>
  </si>
  <si>
    <t>134-050350</t>
  </si>
  <si>
    <t>3/4" X  9-1/2" BLK XHVY SMLS</t>
  </si>
  <si>
    <t>675135073658</t>
  </si>
  <si>
    <t>134-050370</t>
  </si>
  <si>
    <t>3/4" X 10"     BLK XHVY SMLS</t>
  </si>
  <si>
    <t>675135073702</t>
  </si>
  <si>
    <t>134-050390</t>
  </si>
  <si>
    <t>3/4" X 10-1/2" BLK XHVY SMLS</t>
  </si>
  <si>
    <t>675135073757</t>
  </si>
  <si>
    <t>134-050410</t>
  </si>
  <si>
    <t>3/4" X 11"     BLK XHVY SMLS</t>
  </si>
  <si>
    <t>675135073801</t>
  </si>
  <si>
    <t>134-050430</t>
  </si>
  <si>
    <t>3/4" X 11-1/2" BLK XHVY SMLS</t>
  </si>
  <si>
    <t>675135073856</t>
  </si>
  <si>
    <t>134-050450</t>
  </si>
  <si>
    <t>3/4" X 12"     BLK XHVY SMLS</t>
  </si>
  <si>
    <t>675135073900</t>
  </si>
  <si>
    <t>134-060000</t>
  </si>
  <si>
    <t>1" X CLOSE   BLK XHVY SMLS</t>
  </si>
  <si>
    <t>675135074006</t>
  </si>
  <si>
    <t>134-060050</t>
  </si>
  <si>
    <t>1" X  2"     BLK XHVY SMLS</t>
  </si>
  <si>
    <t>675135074051</t>
  </si>
  <si>
    <t>134-060070</t>
  </si>
  <si>
    <t>1" X  2-1/2" BLK XHVY SMLS</t>
  </si>
  <si>
    <t>675135074105</t>
  </si>
  <si>
    <t>134-060090</t>
  </si>
  <si>
    <t>1" X  3"     BLK XHVY SMLS</t>
  </si>
  <si>
    <t>675135074150</t>
  </si>
  <si>
    <t>134-060110</t>
  </si>
  <si>
    <t>1" X  3-1/2" BLK XHVY SMLS</t>
  </si>
  <si>
    <t>675135074204</t>
  </si>
  <si>
    <t>134-060130</t>
  </si>
  <si>
    <t>1" X  4"     BLK XHVY SMLS</t>
  </si>
  <si>
    <t>675135074259</t>
  </si>
  <si>
    <t>134-060150</t>
  </si>
  <si>
    <t>1" X  4-1/2" BLK XHVY SMLS</t>
  </si>
  <si>
    <t>675135074303</t>
  </si>
  <si>
    <t>134-060170</t>
  </si>
  <si>
    <t>1" X  5"     BLK XHVY SMLS</t>
  </si>
  <si>
    <t>675135074358</t>
  </si>
  <si>
    <t>134-060190</t>
  </si>
  <si>
    <t>1" X  5-1/2" BLK XHVY SMLS</t>
  </si>
  <si>
    <t>675135074402</t>
  </si>
  <si>
    <t>134-060210</t>
  </si>
  <si>
    <t>1" X  6"     BLK XHVY SMLS</t>
  </si>
  <si>
    <t>675135074457</t>
  </si>
  <si>
    <t>134-060230</t>
  </si>
  <si>
    <t>1" X  6-1/2" BLK XHVY SMLS</t>
  </si>
  <si>
    <t>675135074501</t>
  </si>
  <si>
    <t>134-060250</t>
  </si>
  <si>
    <t>1" X  7"     BLK XHVY SMLS</t>
  </si>
  <si>
    <t>675135074556</t>
  </si>
  <si>
    <t>134-060270</t>
  </si>
  <si>
    <t>1" X  7-1/2" BLK XHVY SMLS</t>
  </si>
  <si>
    <t>675135074600</t>
  </si>
  <si>
    <t>134-060290</t>
  </si>
  <si>
    <t>1" X  8"     BLK XHVY SMLS</t>
  </si>
  <si>
    <t>675135074655</t>
  </si>
  <si>
    <t>134-060310</t>
  </si>
  <si>
    <t>1" X  8-1/2" BLK XHVY SMLS</t>
  </si>
  <si>
    <t>675135074709</t>
  </si>
  <si>
    <t>134-060330</t>
  </si>
  <si>
    <t>1" X  9"     BLK XHVY SMLS</t>
  </si>
  <si>
    <t>675135074754</t>
  </si>
  <si>
    <t>134-060350</t>
  </si>
  <si>
    <t>1" X  9-1/2" BLK XHVY SMLS</t>
  </si>
  <si>
    <t>675135074808</t>
  </si>
  <si>
    <t>134-060370</t>
  </si>
  <si>
    <t>1" X 10"     BLK XHVY SMLS</t>
  </si>
  <si>
    <t>675135074853</t>
  </si>
  <si>
    <t>134-060390</t>
  </si>
  <si>
    <t>1" X 10-1/2" BLK XHVY SMLS</t>
  </si>
  <si>
    <t>675135074907</t>
  </si>
  <si>
    <t>134-060410</t>
  </si>
  <si>
    <t>1" X 11"     BLK XHVY SMLS</t>
  </si>
  <si>
    <t>675135074952</t>
  </si>
  <si>
    <t>134-060430</t>
  </si>
  <si>
    <t>1" X 11-1/2" BLK XHVY SMLS</t>
  </si>
  <si>
    <t>675135075003</t>
  </si>
  <si>
    <t>134-060450</t>
  </si>
  <si>
    <t>1" X 12"     BLK XHVY SMLS</t>
  </si>
  <si>
    <t>675135075058</t>
  </si>
  <si>
    <t>134-070000</t>
  </si>
  <si>
    <t>1-1/4" X CLOSE   BLK XHVY SMLS</t>
  </si>
  <si>
    <t>675135075157</t>
  </si>
  <si>
    <t>134-070050</t>
  </si>
  <si>
    <t>1-1/4" X  2"     BLK XHVY SMLS</t>
  </si>
  <si>
    <t>675135075201</t>
  </si>
  <si>
    <t>134-070070</t>
  </si>
  <si>
    <t>1-1/4" X  2-1/2" BLK XHVY SMLS</t>
  </si>
  <si>
    <t>675135075256</t>
  </si>
  <si>
    <t>134-070090</t>
  </si>
  <si>
    <t>1-1/4" X  3"     BLK XHVY SMLS</t>
  </si>
  <si>
    <t>675135075300</t>
  </si>
  <si>
    <t>134-070110</t>
  </si>
  <si>
    <t>1-1/4" X  3-1/2" BLK XHVY SMLS</t>
  </si>
  <si>
    <t>675135075355</t>
  </si>
  <si>
    <t>134-070130</t>
  </si>
  <si>
    <t>1-1/4" X  4"     BLK XHVY SMLS</t>
  </si>
  <si>
    <t>675135075409</t>
  </si>
  <si>
    <t>134-070150</t>
  </si>
  <si>
    <t>1-1/4" X  4-1/2" BLK XHVY SMLS</t>
  </si>
  <si>
    <t>675135075454</t>
  </si>
  <si>
    <t>134-070170</t>
  </si>
  <si>
    <t>1-1/4" X  5"     BLK XHVY SMLS</t>
  </si>
  <si>
    <t>675135075508</t>
  </si>
  <si>
    <t>134-070190</t>
  </si>
  <si>
    <t>1-1/4" X  5-1/2" BLK XHVY SMLS</t>
  </si>
  <si>
    <t>675135075553</t>
  </si>
  <si>
    <t>134-070210</t>
  </si>
  <si>
    <t>1-1/4" X  6"     BLK XHVY SMLS</t>
  </si>
  <si>
    <t>675135075607</t>
  </si>
  <si>
    <t>134-070230</t>
  </si>
  <si>
    <t>1-1/4" X  6-1/2" BLK XHVY SMLS</t>
  </si>
  <si>
    <t>675135075652</t>
  </si>
  <si>
    <t>134-070250</t>
  </si>
  <si>
    <t>1-1/4" X  7"     BLK XHVY SMLS</t>
  </si>
  <si>
    <t>675135075706</t>
  </si>
  <si>
    <t>134-070270</t>
  </si>
  <si>
    <t>1-1/4" X  7-1/2" BLK XHVY SMLS</t>
  </si>
  <si>
    <t>675135075751</t>
  </si>
  <si>
    <t>134-070290</t>
  </si>
  <si>
    <t>1-1/4" X  8"     BLK XHVY SMLS</t>
  </si>
  <si>
    <t>675135075805</t>
  </si>
  <si>
    <t>134-070310</t>
  </si>
  <si>
    <t>1-1/4" X  8-1/2" BLK XHVY SMLS</t>
  </si>
  <si>
    <t>675135075850</t>
  </si>
  <si>
    <t>134-070330</t>
  </si>
  <si>
    <t>1-1/4" X  9"     BLK XHVY SMLS</t>
  </si>
  <si>
    <t>675135075904</t>
  </si>
  <si>
    <t>134-070350</t>
  </si>
  <si>
    <t>1-1/4" X  9-1/2" BLK XHVY SMLS</t>
  </si>
  <si>
    <t>675135075959</t>
  </si>
  <si>
    <t>134-070370</t>
  </si>
  <si>
    <t>1-1/4" X 10"     BLK XHVY SMLS</t>
  </si>
  <si>
    <t>675135076000</t>
  </si>
  <si>
    <t>134-070390</t>
  </si>
  <si>
    <t>1-1/4" X 10-1/2" BLK XHVY SMLS</t>
  </si>
  <si>
    <t>675135076055</t>
  </si>
  <si>
    <t>134-070410</t>
  </si>
  <si>
    <t>1-1/4" X 11"     BLK XHVY SMLS</t>
  </si>
  <si>
    <t>675135076109</t>
  </si>
  <si>
    <t>134-070430</t>
  </si>
  <si>
    <t>1-1/4" X 11-1/2" BLK XHVY SMLS</t>
  </si>
  <si>
    <t>675135076154</t>
  </si>
  <si>
    <t>134-070450</t>
  </si>
  <si>
    <t>1-1/4" X 12"     BLK XHVY SMLS</t>
  </si>
  <si>
    <t>675135076208</t>
  </si>
  <si>
    <t>134-080000</t>
  </si>
  <si>
    <t>1-1/2" X CLOSE   BLK XHVY SMLS</t>
  </si>
  <si>
    <t>675135076307</t>
  </si>
  <si>
    <t>134-080050</t>
  </si>
  <si>
    <t>1-1/2" X  2"     BLK XHVY SMLS</t>
  </si>
  <si>
    <t>675135076352</t>
  </si>
  <si>
    <t>134-080070</t>
  </si>
  <si>
    <t>1-1/2" X  2-1/2" BLK XHVY SMLS</t>
  </si>
  <si>
    <t>675135076406</t>
  </si>
  <si>
    <t>134-080090</t>
  </si>
  <si>
    <t>1-1/2" X  3"     BLK XHVY SMLS</t>
  </si>
  <si>
    <t>675135076451</t>
  </si>
  <si>
    <t>134-080110</t>
  </si>
  <si>
    <t>1-1/2" X  3-1/2" BLK XHVY SMLS</t>
  </si>
  <si>
    <t>675135076505</t>
  </si>
  <si>
    <t>134-080130</t>
  </si>
  <si>
    <t>1-1/2" X  4"     BLK XHVY SMLS</t>
  </si>
  <si>
    <t>675135076550</t>
  </si>
  <si>
    <t>134-080150</t>
  </si>
  <si>
    <t>1-1/2" X  4-1/2" BLK XHVY SMLS</t>
  </si>
  <si>
    <t>675135076604</t>
  </si>
  <si>
    <t>134-080170</t>
  </si>
  <si>
    <t>1-1/2" X  5"     BLK XHVY SMLS</t>
  </si>
  <si>
    <t>675135076659</t>
  </si>
  <si>
    <t>134-080190</t>
  </si>
  <si>
    <t>1-1/2" X  5-1/2" BLK XHVY SMLS</t>
  </si>
  <si>
    <t>675135076703</t>
  </si>
  <si>
    <t>134-080210</t>
  </si>
  <si>
    <t>1-1/2" X  6"     BLK XHVY SMLS</t>
  </si>
  <si>
    <t>675135076758</t>
  </si>
  <si>
    <t>134-080230</t>
  </si>
  <si>
    <t>1-1/2" X  6-1/2" BLK XHVY SMLS</t>
  </si>
  <si>
    <t>675135076802</t>
  </si>
  <si>
    <t>134-080250</t>
  </si>
  <si>
    <t>1-1/2" X  7"     BLK XHVY SMLS</t>
  </si>
  <si>
    <t>675135076857</t>
  </si>
  <si>
    <t>134-080270</t>
  </si>
  <si>
    <t>1-1/2" X  7-1/2" BLK XHVY SMLS</t>
  </si>
  <si>
    <t>675135076901</t>
  </si>
  <si>
    <t>134-080290</t>
  </si>
  <si>
    <t>1-1/2" X  8"     BLK XHVY SMLS</t>
  </si>
  <si>
    <t>675135076956</t>
  </si>
  <si>
    <t>134-080310</t>
  </si>
  <si>
    <t>1-1/2" X  8-1/2" BLK XHVY SMLS</t>
  </si>
  <si>
    <t>675135077007</t>
  </si>
  <si>
    <t>134-080330</t>
  </si>
  <si>
    <t>1-1/2" X  9"     BLK XHVY SMLS</t>
  </si>
  <si>
    <t>675135077052</t>
  </si>
  <si>
    <t>134-080350</t>
  </si>
  <si>
    <t>1-1/2" X  9-1/2" BLK XHVY SMLS</t>
  </si>
  <si>
    <t>675135077106</t>
  </si>
  <si>
    <t>134-080370</t>
  </si>
  <si>
    <t>1-1/2" X 10"     BLK XHVY SMLS</t>
  </si>
  <si>
    <t>675135077151</t>
  </si>
  <si>
    <t>134-080390</t>
  </si>
  <si>
    <t>1-1/2" X 10-1/2" BLK XHVY SMLS</t>
  </si>
  <si>
    <t>675135077205</t>
  </si>
  <si>
    <t>134-080410</t>
  </si>
  <si>
    <t>1-1/2" X 11"     BLK XHVY SMLS</t>
  </si>
  <si>
    <t>675135077250</t>
  </si>
  <si>
    <t>134-080430</t>
  </si>
  <si>
    <t>1-1/2" X 11-1/2" BLK XHVY SMLS</t>
  </si>
  <si>
    <t>675135077304</t>
  </si>
  <si>
    <t>134-080450</t>
  </si>
  <si>
    <t>1-1/2" X 12"     BLK XHVY SMLS</t>
  </si>
  <si>
    <t>675135077359</t>
  </si>
  <si>
    <t>134-080510</t>
  </si>
  <si>
    <t>1-1/2" X 18"     BLK XHVY SMLS</t>
  </si>
  <si>
    <t>675135019618</t>
  </si>
  <si>
    <t>134-090000</t>
  </si>
  <si>
    <t>2" X CLOSE   BLK XHVY SMLS</t>
  </si>
  <si>
    <t>675135077458</t>
  </si>
  <si>
    <t>134H</t>
  </si>
  <si>
    <t>134-090070</t>
  </si>
  <si>
    <t>2" X  2-1/2" BLK XHVY SMLS</t>
  </si>
  <si>
    <t>675135077502</t>
  </si>
  <si>
    <t>134-090090</t>
  </si>
  <si>
    <t>2" X  3"     BLK XHVY SMLS</t>
  </si>
  <si>
    <t>675135077557</t>
  </si>
  <si>
    <t>134-090110</t>
  </si>
  <si>
    <t>2" X  3-1/2" BLK XHVY SMLS</t>
  </si>
  <si>
    <t>675135077601</t>
  </si>
  <si>
    <t>134-090130</t>
  </si>
  <si>
    <t>2" X  4"     BLK XHVY SMLS</t>
  </si>
  <si>
    <t>675135077656</t>
  </si>
  <si>
    <t>134-090150</t>
  </si>
  <si>
    <t>2" X  4-1/2" BLK XHVY SMLS</t>
  </si>
  <si>
    <t>675135077700</t>
  </si>
  <si>
    <t>134-090170</t>
  </si>
  <si>
    <t>2" X  5"     BLK XHVY SMLS</t>
  </si>
  <si>
    <t>675135077755</t>
  </si>
  <si>
    <t>134-090190</t>
  </si>
  <si>
    <t>2" X  5-1/2" BLK XHVY SMLS</t>
  </si>
  <si>
    <t>675135077809</t>
  </si>
  <si>
    <t>134-090210</t>
  </si>
  <si>
    <t>2" X  6"     BLK XHVY SMLS</t>
  </si>
  <si>
    <t>675135077854</t>
  </si>
  <si>
    <t>134-090230</t>
  </si>
  <si>
    <t>2" X  6-1/2" BLK XHVY SMLS</t>
  </si>
  <si>
    <t>675135077908</t>
  </si>
  <si>
    <t>134-090250</t>
  </si>
  <si>
    <t>2" X  7"     BLK XHVY SMLS</t>
  </si>
  <si>
    <t>675135077953</t>
  </si>
  <si>
    <t>134-090270</t>
  </si>
  <si>
    <t>2" X  7-1/2" BLK XHVY SMLS</t>
  </si>
  <si>
    <t>675135078004</t>
  </si>
  <si>
    <t>134-090290</t>
  </si>
  <si>
    <t>2" X  8"     BLK XHVY SMLS</t>
  </si>
  <si>
    <t>675135078059</t>
  </si>
  <si>
    <t>134-090310</t>
  </si>
  <si>
    <t>2" X  8-1/2" BLK XHVY SMLS</t>
  </si>
  <si>
    <t>675135078103</t>
  </si>
  <si>
    <t>134-090330</t>
  </si>
  <si>
    <t>2" X  9"     BLK XHVY SMLS</t>
  </si>
  <si>
    <t>675135078158</t>
  </si>
  <si>
    <t>134-090350</t>
  </si>
  <si>
    <t>2" X  9-1/2" BLK XHVY SMLS</t>
  </si>
  <si>
    <t>675135078202</t>
  </si>
  <si>
    <t>134-090370</t>
  </si>
  <si>
    <t>2" X 10"     BLK XHVY SMLS</t>
  </si>
  <si>
    <t>675135078257</t>
  </si>
  <si>
    <t>134-090390</t>
  </si>
  <si>
    <t>2" X 10-1/2" BLK XHVY SMLS</t>
  </si>
  <si>
    <t>675135078301</t>
  </si>
  <si>
    <t>134-090410</t>
  </si>
  <si>
    <t>2" X 11"     BLK XHVY SMLS</t>
  </si>
  <si>
    <t>675135078356</t>
  </si>
  <si>
    <t>134-090430</t>
  </si>
  <si>
    <t>2" X 11-1/2" BLK XHVY SMLS</t>
  </si>
  <si>
    <t>675135078400</t>
  </si>
  <si>
    <t>134-090450</t>
  </si>
  <si>
    <t>2" X 12"     BLK XHVY SMLS</t>
  </si>
  <si>
    <t>675135078455</t>
  </si>
  <si>
    <t>134-090470</t>
  </si>
  <si>
    <t>2" X 14"     BLK XHVY SMLS</t>
  </si>
  <si>
    <t>675135019625</t>
  </si>
  <si>
    <t>134-090510</t>
  </si>
  <si>
    <t>2" X 18"     BLK XHVY SMLS</t>
  </si>
  <si>
    <t>675135019632</t>
  </si>
  <si>
    <t>134-090530</t>
  </si>
  <si>
    <t>2" X 20"     BLK XHVY SMLS</t>
  </si>
  <si>
    <t>675135019649</t>
  </si>
  <si>
    <t>134-100000</t>
  </si>
  <si>
    <t>2-1/2" X CLOSE   BLK XHVY SMLS</t>
  </si>
  <si>
    <t>675135078554</t>
  </si>
  <si>
    <t>134-100090</t>
  </si>
  <si>
    <t>2-1/2" X  3"     BLK XHVY SMLS</t>
  </si>
  <si>
    <t>675135078608</t>
  </si>
  <si>
    <t>134-100110</t>
  </si>
  <si>
    <t>2-1/2" X  3-1/2" BLK XHVY SMLS</t>
  </si>
  <si>
    <t>675135078653</t>
  </si>
  <si>
    <t>134-100130</t>
  </si>
  <si>
    <t>2-1/2" X  4"     BLK XHVY SMLS</t>
  </si>
  <si>
    <t>675135078707</t>
  </si>
  <si>
    <t>134-100150</t>
  </si>
  <si>
    <t>2-1/2" X  4-1/2" BLK XHVY SMLS</t>
  </si>
  <si>
    <t>675135078752</t>
  </si>
  <si>
    <t>134-100170</t>
  </si>
  <si>
    <t>2-1/2" X  5"     BLK XHVY SMLS</t>
  </si>
  <si>
    <t>675135078806</t>
  </si>
  <si>
    <t>134-100190</t>
  </si>
  <si>
    <t>2-1/2" X  5-1/2" BLK XHVY SMLS</t>
  </si>
  <si>
    <t>675135078851</t>
  </si>
  <si>
    <t>134-100210</t>
  </si>
  <si>
    <t>2-1/2" X  6"     BLK XHVY SMLS</t>
  </si>
  <si>
    <t>675135078905</t>
  </si>
  <si>
    <t>134-100230</t>
  </si>
  <si>
    <t>2-1/2" X  6-1/2" BLK XHVY SMLS</t>
  </si>
  <si>
    <t>675135078950</t>
  </si>
  <si>
    <t>134-100250</t>
  </si>
  <si>
    <t>2-1/2" X  7"     BLK XHVY SMLS</t>
  </si>
  <si>
    <t>675135079001</t>
  </si>
  <si>
    <t>134-100270</t>
  </si>
  <si>
    <t>2-1/2" X  7-1/2" BLK XHVY SMLS</t>
  </si>
  <si>
    <t>675135079056</t>
  </si>
  <si>
    <t>134-100290</t>
  </si>
  <si>
    <t>2-1/2" X  8"     BLK XHVY SMLS</t>
  </si>
  <si>
    <t>675135079100</t>
  </si>
  <si>
    <t>134-100310</t>
  </si>
  <si>
    <t>2-1/2" X  8-1/2" BLK XHVY SMLS</t>
  </si>
  <si>
    <t>675135079155</t>
  </si>
  <si>
    <t>134-100330</t>
  </si>
  <si>
    <t>2-1/2" X  9"     BLK XHVY SMLS</t>
  </si>
  <si>
    <t>675135079209</t>
  </si>
  <si>
    <t>134-100350</t>
  </si>
  <si>
    <t>2-1/2" X  9-1/2" BLK XHVY SMLS</t>
  </si>
  <si>
    <t>675135079254</t>
  </si>
  <si>
    <t>134-100370</t>
  </si>
  <si>
    <t>2-1/2" X 10"     BLK XHVY SMLS</t>
  </si>
  <si>
    <t>675135079308</t>
  </si>
  <si>
    <t>134-100390</t>
  </si>
  <si>
    <t>2-1/2" X 10-1/2" BLK XHVY SMLS</t>
  </si>
  <si>
    <t>675135079353</t>
  </si>
  <si>
    <t>134-100410</t>
  </si>
  <si>
    <t>2-1/2" X 11"     BLK XHVY SMLS</t>
  </si>
  <si>
    <t>675135079407</t>
  </si>
  <si>
    <t>134-100430</t>
  </si>
  <si>
    <t>2-1/2" X 11-1/2" BLK XHVY SMLS</t>
  </si>
  <si>
    <t>675135079452</t>
  </si>
  <si>
    <t>134-100450</t>
  </si>
  <si>
    <t>2-1/2" X 12"     BLK XHVY SMLS</t>
  </si>
  <si>
    <t>675135079506</t>
  </si>
  <si>
    <t>134-110000</t>
  </si>
  <si>
    <t>3" X CLOSE   BLK XHVY SMLS</t>
  </si>
  <si>
    <t>675135079605</t>
  </si>
  <si>
    <t>134-110090</t>
  </si>
  <si>
    <t>3" X  3"     BLK XHVY SMLS</t>
  </si>
  <si>
    <t>675135079650</t>
  </si>
  <si>
    <t>134-110110</t>
  </si>
  <si>
    <t>3" X  3-1/2" BLK XHVY SMLS</t>
  </si>
  <si>
    <t>675135079704</t>
  </si>
  <si>
    <t>134-110130</t>
  </si>
  <si>
    <t>3" X  4"     BLK XHVY SMLS</t>
  </si>
  <si>
    <t>675135079759</t>
  </si>
  <si>
    <t>134-110150</t>
  </si>
  <si>
    <t>3" X  4-1/2" BLK XHVY SMLS</t>
  </si>
  <si>
    <t>675135079803</t>
  </si>
  <si>
    <t>134-110170</t>
  </si>
  <si>
    <t>3" X  5"     BLK XHVY SMLS</t>
  </si>
  <si>
    <t>675135079858</t>
  </si>
  <si>
    <t>134-110190</t>
  </si>
  <si>
    <t>3" X  5-1/2" BLK XHVY SMLS</t>
  </si>
  <si>
    <t>675135079902</t>
  </si>
  <si>
    <t>134-110210</t>
  </si>
  <si>
    <t>3" X  6"     BLK XHVY SMLS</t>
  </si>
  <si>
    <t>675135079957</t>
  </si>
  <si>
    <t>134-110230</t>
  </si>
  <si>
    <t>3" X  6-1/2" BLK XHVY SMLS</t>
  </si>
  <si>
    <t>675135080007</t>
  </si>
  <si>
    <t>134-110250</t>
  </si>
  <si>
    <t>3" X  7"     BLK XHVY SMLS</t>
  </si>
  <si>
    <t>675135080052</t>
  </si>
  <si>
    <t>134-110270</t>
  </si>
  <si>
    <t>3" X  7-1/2" BLK XHVY SMLS</t>
  </si>
  <si>
    <t>675135080106</t>
  </si>
  <si>
    <t>134-110290</t>
  </si>
  <si>
    <t>3" X  8"     BLK XHVY SMLS</t>
  </si>
  <si>
    <t>675135080151</t>
  </si>
  <si>
    <t>134-110310</t>
  </si>
  <si>
    <t>3" X  8-1/2" BLK XHVY SMLS</t>
  </si>
  <si>
    <t>675135080205</t>
  </si>
  <si>
    <t>134-110330</t>
  </si>
  <si>
    <t>3" X  9"     BLK XHVY SMLS</t>
  </si>
  <si>
    <t>675135080250</t>
  </si>
  <si>
    <t>134-110350</t>
  </si>
  <si>
    <t>3" X  9-1/2" BLK XHVY SMLS</t>
  </si>
  <si>
    <t>675135080304</t>
  </si>
  <si>
    <t>134-110370</t>
  </si>
  <si>
    <t>3" X 10"     BLK XHVY SMLS</t>
  </si>
  <si>
    <t>675135080359</t>
  </si>
  <si>
    <t>134-110390</t>
  </si>
  <si>
    <t>3" X 10-1/2" BLK XHVY SMLS</t>
  </si>
  <si>
    <t>675135080403</t>
  </si>
  <si>
    <t>134-110410</t>
  </si>
  <si>
    <t>3" X 11"     BLK XHVY SMLS</t>
  </si>
  <si>
    <t>675135080458</t>
  </si>
  <si>
    <t>134-110430</t>
  </si>
  <si>
    <t>3" X 11-1/2" BLK XHVY SMLS</t>
  </si>
  <si>
    <t>675135080502</t>
  </si>
  <si>
    <t>134-110450</t>
  </si>
  <si>
    <t>3" X 12"     BLK XHVY SMLS</t>
  </si>
  <si>
    <t>675135080557</t>
  </si>
  <si>
    <t>134-130000</t>
  </si>
  <si>
    <t>4" X CLOSE   BLK XHVY SMLS</t>
  </si>
  <si>
    <t>675135081608</t>
  </si>
  <si>
    <t>134-130110</t>
  </si>
  <si>
    <t>4" X  3-1/2" BLK XHVY SMLS</t>
  </si>
  <si>
    <t>675135081653</t>
  </si>
  <si>
    <t>134-130130</t>
  </si>
  <si>
    <t>4" X  4"     BLK XHVY SMLS</t>
  </si>
  <si>
    <t>675135081707</t>
  </si>
  <si>
    <t>134-130150</t>
  </si>
  <si>
    <t>4" X  4-1/2" BLK XHVY SMLS</t>
  </si>
  <si>
    <t>675135081752</t>
  </si>
  <si>
    <t>134-130170</t>
  </si>
  <si>
    <t>4" X  5"     BLK XHVY SMLS</t>
  </si>
  <si>
    <t>675135081806</t>
  </si>
  <si>
    <t>134-130190</t>
  </si>
  <si>
    <t>4" X  5-1/2" BLK XHVY SMLS</t>
  </si>
  <si>
    <t>675135081851</t>
  </si>
  <si>
    <t>134-130210</t>
  </si>
  <si>
    <t>4" X  6"     BLK XHVY SMLS</t>
  </si>
  <si>
    <t>675135081905</t>
  </si>
  <si>
    <t>134-130230</t>
  </si>
  <si>
    <t>4" X  6-1/2" BLK XHVY SMLS</t>
  </si>
  <si>
    <t>675135081950</t>
  </si>
  <si>
    <t>134-130250</t>
  </si>
  <si>
    <t>4" X  7"     BLK XHVY SMLS</t>
  </si>
  <si>
    <t>675135082001</t>
  </si>
  <si>
    <t>134-130270</t>
  </si>
  <si>
    <t>4" X  7-1/2" BLK XHVY SMLS</t>
  </si>
  <si>
    <t>675135082056</t>
  </si>
  <si>
    <t>134-130290</t>
  </si>
  <si>
    <t>4" X  8"     BLK XHVY SMLS</t>
  </si>
  <si>
    <t>675135082100</t>
  </si>
  <si>
    <t>134-130310</t>
  </si>
  <si>
    <t>4" X  8-1/2" BLK XHVY SMLS</t>
  </si>
  <si>
    <t>675135082155</t>
  </si>
  <si>
    <t>134-130330</t>
  </si>
  <si>
    <t>4" X  9"     BLK XHVY SMLS</t>
  </si>
  <si>
    <t>675135082209</t>
  </si>
  <si>
    <t>134-130350</t>
  </si>
  <si>
    <t>4" X  9-1/2" BLK XHVY SMLS</t>
  </si>
  <si>
    <t>675135082254</t>
  </si>
  <si>
    <t>134-130370</t>
  </si>
  <si>
    <t>4" X 10"     BLK XHVY SMLS</t>
  </si>
  <si>
    <t>675135082308</t>
  </si>
  <si>
    <t>134-130390</t>
  </si>
  <si>
    <t>4" X 10-1/2" BLK XHVY SMLS</t>
  </si>
  <si>
    <t>675135082353</t>
  </si>
  <si>
    <t>134-130410</t>
  </si>
  <si>
    <t>4" X 11"     BLK XHVY SMLS</t>
  </si>
  <si>
    <t>675135082407</t>
  </si>
  <si>
    <t>134-130430</t>
  </si>
  <si>
    <t>4" X 11-1/2" BLK XHVY SMLS</t>
  </si>
  <si>
    <t>675135082452</t>
  </si>
  <si>
    <t>134-130450</t>
  </si>
  <si>
    <t>4" X 12"     BLK XHVY SMLS</t>
  </si>
  <si>
    <t>675135082506</t>
  </si>
  <si>
    <t>134-140130</t>
  </si>
  <si>
    <t>5" X  4"     BLK XHVY SMLS</t>
  </si>
  <si>
    <t>675135019830</t>
  </si>
  <si>
    <t>134LD</t>
  </si>
  <si>
    <t>134-140170</t>
  </si>
  <si>
    <t>5" X  5"     BLK XHVY SMLS</t>
  </si>
  <si>
    <t>675135019854</t>
  </si>
  <si>
    <t>134-140210</t>
  </si>
  <si>
    <t>5" X  6"     BLK XHVY SMLS</t>
  </si>
  <si>
    <t>675135019878</t>
  </si>
  <si>
    <t>134-140290</t>
  </si>
  <si>
    <t>5" X  8"     BLK XHVY SMLS</t>
  </si>
  <si>
    <t>675135019915</t>
  </si>
  <si>
    <t>134-140370</t>
  </si>
  <si>
    <t>5" X 10"     BLK XHVY SMLS</t>
  </si>
  <si>
    <t>675135019953</t>
  </si>
  <si>
    <t>134-140450</t>
  </si>
  <si>
    <t>5" X 12"     BLK XHVY SMLS</t>
  </si>
  <si>
    <t>675135019991</t>
  </si>
  <si>
    <t>134-150000</t>
  </si>
  <si>
    <t>6" X CLOSE   BLK XHVY SMLS</t>
  </si>
  <si>
    <t>675135020003</t>
  </si>
  <si>
    <t>134-150130</t>
  </si>
  <si>
    <t>6" X  4"     BLK XHVY SMLS</t>
  </si>
  <si>
    <t>675135020010</t>
  </si>
  <si>
    <t>134-150150</t>
  </si>
  <si>
    <t>6" X  4-1/2" BLK XHVY SMLS</t>
  </si>
  <si>
    <t>675135020027</t>
  </si>
  <si>
    <t>134-150170</t>
  </si>
  <si>
    <t>6" X  5"     BLK XHVY SMLS</t>
  </si>
  <si>
    <t>675135020034</t>
  </si>
  <si>
    <t>134-150190</t>
  </si>
  <si>
    <t>6" X  5-1/2" BLK XHVY SMLS</t>
  </si>
  <si>
    <t>675135020041</t>
  </si>
  <si>
    <t>134-150210</t>
  </si>
  <si>
    <t>6" X  6"     BLK XHVY SMLS</t>
  </si>
  <si>
    <t>675135020058</t>
  </si>
  <si>
    <t>134-150290</t>
  </si>
  <si>
    <t>6" X  8"     BLK XHVY SMLS</t>
  </si>
  <si>
    <t>675135020096</t>
  </si>
  <si>
    <t>134-150370</t>
  </si>
  <si>
    <t>6" X 10"     BLK XHVY SMLS</t>
  </si>
  <si>
    <t>675135020133</t>
  </si>
  <si>
    <t>134-150450</t>
  </si>
  <si>
    <t>6" X 12"     BLK XHVY SMLS</t>
  </si>
  <si>
    <t>675135020171</t>
  </si>
  <si>
    <t>138-040000</t>
  </si>
  <si>
    <t>1/2" X CLOSE   SCH 160 SMLS</t>
  </si>
  <si>
    <t>675135085507</t>
  </si>
  <si>
    <t>138J</t>
  </si>
  <si>
    <t>138-040030</t>
  </si>
  <si>
    <t>1/2" X  1-1/2" SCH 160 SMLS</t>
  </si>
  <si>
    <t>675135085552</t>
  </si>
  <si>
    <t>138-040050</t>
  </si>
  <si>
    <t>1/2" X  2"     SCH 160 SMLS</t>
  </si>
  <si>
    <t>675135085606</t>
  </si>
  <si>
    <t>138-040070</t>
  </si>
  <si>
    <t>1/2" X  2-1/2" SCH 160 SMLS</t>
  </si>
  <si>
    <t>675135085651</t>
  </si>
  <si>
    <t>138-040090</t>
  </si>
  <si>
    <t>1/2" X  3"     SCH 160 SMLS</t>
  </si>
  <si>
    <t>675135085705</t>
  </si>
  <si>
    <t>138-040110</t>
  </si>
  <si>
    <t>1/2" X  3-1/2" SCH 160 SMLS</t>
  </si>
  <si>
    <t>675135085750</t>
  </si>
  <si>
    <t>138-040130</t>
  </si>
  <si>
    <t>1/2" X  4"     SCH 160 SMLS</t>
  </si>
  <si>
    <t>675135085804</t>
  </si>
  <si>
    <t>138-040150</t>
  </si>
  <si>
    <t>1/2" X  4-1/2" SCH 160 SMLS</t>
  </si>
  <si>
    <t>675135085859</t>
  </si>
  <si>
    <t>138-040170</t>
  </si>
  <si>
    <t>1/2" X  5"     SCH 160 SMLS</t>
  </si>
  <si>
    <t>675135085903</t>
  </si>
  <si>
    <t>138-040190</t>
  </si>
  <si>
    <t>1/2" X  5-1/2" SCH 160 SMLS</t>
  </si>
  <si>
    <t>675135085958</t>
  </si>
  <si>
    <t>138-040210</t>
  </si>
  <si>
    <t>1/2" X  6"     SCH 160 SMLS</t>
  </si>
  <si>
    <t>675135086009</t>
  </si>
  <si>
    <t>138-040250</t>
  </si>
  <si>
    <t>1/2" X  7"     SCH 160 SMLS</t>
  </si>
  <si>
    <t>675135086108</t>
  </si>
  <si>
    <t>138-040290</t>
  </si>
  <si>
    <t>1/2" X  8"     SCH 160 SMLS</t>
  </si>
  <si>
    <t>675135086207</t>
  </si>
  <si>
    <t>138-040370</t>
  </si>
  <si>
    <t>1/2" X 10"     SCH 160 SMLS</t>
  </si>
  <si>
    <t>675135086405</t>
  </si>
  <si>
    <t>138-040450</t>
  </si>
  <si>
    <t>1/2" X 12"     SCH 160 SMLS</t>
  </si>
  <si>
    <t>675135086603</t>
  </si>
  <si>
    <t>138-050000</t>
  </si>
  <si>
    <t>3/4" X CLOSE   SCH 160 SMLS</t>
  </si>
  <si>
    <t>675135086702</t>
  </si>
  <si>
    <t>138K</t>
  </si>
  <si>
    <t>138-050030</t>
  </si>
  <si>
    <t>3/4" X  1-1/2" SCH 160 SMLS</t>
  </si>
  <si>
    <t>675135086757</t>
  </si>
  <si>
    <t>138-050050</t>
  </si>
  <si>
    <t>3/4" X  2"     SCH 160 SMLS</t>
  </si>
  <si>
    <t>675135086801</t>
  </si>
  <si>
    <t>138-050070</t>
  </si>
  <si>
    <t>3/4" X  2-1/2" SCH 160 SMLS</t>
  </si>
  <si>
    <t>675135086856</t>
  </si>
  <si>
    <t>138-050090</t>
  </si>
  <si>
    <t>3/4" X  3"     SCH 160 SMLS</t>
  </si>
  <si>
    <t>675135086900</t>
  </si>
  <si>
    <t>138-050110</t>
  </si>
  <si>
    <t>3/4" X  3-1/2" SCH 160 SMLS</t>
  </si>
  <si>
    <t>675135086955</t>
  </si>
  <si>
    <t>138-050130</t>
  </si>
  <si>
    <t>3/4" X  4"     SCH 160 SMLS</t>
  </si>
  <si>
    <t>675135087006</t>
  </si>
  <si>
    <t>138-050150</t>
  </si>
  <si>
    <t>3/4" X  4-1/2" SCH 160 SMLS</t>
  </si>
  <si>
    <t>675135087051</t>
  </si>
  <si>
    <t>138-050170</t>
  </si>
  <si>
    <t>3/4" X  5"     SCH 160 SMLS</t>
  </si>
  <si>
    <t>675135087105</t>
  </si>
  <si>
    <t>138-050190</t>
  </si>
  <si>
    <t>3/4" X  5-1/2" SCH 160 SMLS</t>
  </si>
  <si>
    <t>675135087150</t>
  </si>
  <si>
    <t>138-050210</t>
  </si>
  <si>
    <t>3/4" X  6"     SCH 160 SMLS</t>
  </si>
  <si>
    <t>675135087204</t>
  </si>
  <si>
    <t>138-050290</t>
  </si>
  <si>
    <t>3/4" X  8"     SCH 160 SMLS</t>
  </si>
  <si>
    <t>675135087402</t>
  </si>
  <si>
    <t>138-050370</t>
  </si>
  <si>
    <t>3/4" X 10"     SCH 160 SMLS</t>
  </si>
  <si>
    <t>675135087600</t>
  </si>
  <si>
    <t>138-050450</t>
  </si>
  <si>
    <t>3/4" X 12"     SCH 160 SMLS</t>
  </si>
  <si>
    <t>675135087808</t>
  </si>
  <si>
    <t>138-060000</t>
  </si>
  <si>
    <t>1" X CLOSE   SCH 160 SMLS</t>
  </si>
  <si>
    <t>675135087907</t>
  </si>
  <si>
    <t>138-060050</t>
  </si>
  <si>
    <t>1" X  2"     SCH 160 SMLS</t>
  </si>
  <si>
    <t>675135087952</t>
  </si>
  <si>
    <t>138-060070</t>
  </si>
  <si>
    <t>1" X  2-1/2" SCH 160 SMLS</t>
  </si>
  <si>
    <t>675135088003</t>
  </si>
  <si>
    <t>138-060090</t>
  </si>
  <si>
    <t>1" X  3"     SCH 160 SMLS</t>
  </si>
  <si>
    <t>675135088058</t>
  </si>
  <si>
    <t>138-060110</t>
  </si>
  <si>
    <t>1" X  3-1/2" SCH 160 SMLS</t>
  </si>
  <si>
    <t>675135088102</t>
  </si>
  <si>
    <t>138-060130</t>
  </si>
  <si>
    <t>1" X  4"     SCH 160 SMLS</t>
  </si>
  <si>
    <t>675135088157</t>
  </si>
  <si>
    <t>138-060150</t>
  </si>
  <si>
    <t>1" X  4-1/2" SCH 160 SMLS</t>
  </si>
  <si>
    <t>675135088201</t>
  </si>
  <si>
    <t>138-060170</t>
  </si>
  <si>
    <t>1" X  5"     SCH 160 SMLS</t>
  </si>
  <si>
    <t>675135088256</t>
  </si>
  <si>
    <t>138-060190</t>
  </si>
  <si>
    <t>1" X  5-1/2" SCH 160 SMLS</t>
  </si>
  <si>
    <t>675135088300</t>
  </si>
  <si>
    <t>138-060210</t>
  </si>
  <si>
    <t>1" X  6"     SCH 160 SMLS</t>
  </si>
  <si>
    <t>675135088355</t>
  </si>
  <si>
    <t>138-060250</t>
  </si>
  <si>
    <t>1" X  7"     SCH 160 SMLS</t>
  </si>
  <si>
    <t>675135088454</t>
  </si>
  <si>
    <t>138-060290</t>
  </si>
  <si>
    <t>1" X  8"     SCH 160 SMLS</t>
  </si>
  <si>
    <t>675135088553</t>
  </si>
  <si>
    <t>138-060370</t>
  </si>
  <si>
    <t>1" X 10"     SCH 160 SMLS</t>
  </si>
  <si>
    <t>675135088751</t>
  </si>
  <si>
    <t>138-060450</t>
  </si>
  <si>
    <t>1" X 12"     SCH 160 SMLS</t>
  </si>
  <si>
    <t>675135088959</t>
  </si>
  <si>
    <t>138-070000</t>
  </si>
  <si>
    <t>1-1/4" X CLOSE   SCH 160 SMLS</t>
  </si>
  <si>
    <t>675135089055</t>
  </si>
  <si>
    <t>138-070050</t>
  </si>
  <si>
    <t>1-1/4" X  2"     SCH 160 SMLS</t>
  </si>
  <si>
    <t>675135089109</t>
  </si>
  <si>
    <t>138-070070</t>
  </si>
  <si>
    <t>1-1/4" X  2-1/2" SCH 160 SMLS</t>
  </si>
  <si>
    <t>675135089154</t>
  </si>
  <si>
    <t>138-070090</t>
  </si>
  <si>
    <t>1-1/4" X  3"     SCH 160 SMLS</t>
  </si>
  <si>
    <t>675135089208</t>
  </si>
  <si>
    <t>138-070110</t>
  </si>
  <si>
    <t>1-1/4" X  3-1/2" SCH 160 SMLS</t>
  </si>
  <si>
    <t>675135089253</t>
  </si>
  <si>
    <t>138-070130</t>
  </si>
  <si>
    <t>1-1/4" X  4"     SCH 160 SMLS</t>
  </si>
  <si>
    <t>675135089307</t>
  </si>
  <si>
    <t>138-070150</t>
  </si>
  <si>
    <t>1-1/4" X  4-1/2" SCH 160 SMLS</t>
  </si>
  <si>
    <t>675135089352</t>
  </si>
  <si>
    <t>138-070170</t>
  </si>
  <si>
    <t>1-1/4" X  5"     SCH 160 SMLS</t>
  </si>
  <si>
    <t>675135089406</t>
  </si>
  <si>
    <t>138-070190</t>
  </si>
  <si>
    <t>1-1/4" X  5-1/2" SCH 160 SMLS</t>
  </si>
  <si>
    <t>675135089451</t>
  </si>
  <si>
    <t>138-070210</t>
  </si>
  <si>
    <t>1-1/4" X  6"     SCH 160 SMLS</t>
  </si>
  <si>
    <t>675135089505</t>
  </si>
  <si>
    <t>138-070290</t>
  </si>
  <si>
    <t>1-1/4" X  8"     SCH 160 SMLS</t>
  </si>
  <si>
    <t>675135089703</t>
  </si>
  <si>
    <t>138-070370</t>
  </si>
  <si>
    <t>1-1/4" X 10"     SCH 160 SMLS</t>
  </si>
  <si>
    <t>675135089901</t>
  </si>
  <si>
    <t>138-070450</t>
  </si>
  <si>
    <t>1-1/4" X 12"     SCH 160 SMLS</t>
  </si>
  <si>
    <t>675135090105</t>
  </si>
  <si>
    <t>138-080000</t>
  </si>
  <si>
    <t>1-1/2" X CLOSE   SCH 160 SMLS</t>
  </si>
  <si>
    <t>675135090204</t>
  </si>
  <si>
    <t>138-080050</t>
  </si>
  <si>
    <t>1-1/2" X  2"     SCH 160 SMLS</t>
  </si>
  <si>
    <t>675135090259</t>
  </si>
  <si>
    <t>138-080070</t>
  </si>
  <si>
    <t>1-1/2" X  2-1/2" SCH 160 SMLS</t>
  </si>
  <si>
    <t>675135090303</t>
  </si>
  <si>
    <t>138-080090</t>
  </si>
  <si>
    <t>1-1/2" X  3"     SCH 160 SMLS</t>
  </si>
  <si>
    <t>675135090358</t>
  </si>
  <si>
    <t>138-080110</t>
  </si>
  <si>
    <t>1-1/2" X  3-1/2" SCH 160 SMLS</t>
  </si>
  <si>
    <t>675135090402</t>
  </si>
  <si>
    <t>138-080130</t>
  </si>
  <si>
    <t>1-1/2" X  4"     SCH 160 SMLS</t>
  </si>
  <si>
    <t>675135090457</t>
  </si>
  <si>
    <t>138-080150</t>
  </si>
  <si>
    <t>1-1/2" X  4-1/2" SCH 160 SMLS</t>
  </si>
  <si>
    <t>675135090501</t>
  </si>
  <si>
    <t>138-080170</t>
  </si>
  <si>
    <t>1-1/2" X  5"     SCH 160 SMLS</t>
  </si>
  <si>
    <t>675135090556</t>
  </si>
  <si>
    <t>138-080190</t>
  </si>
  <si>
    <t>1-1/2" X  5-1/2" SCH 160 SMLS</t>
  </si>
  <si>
    <t>675135090600</t>
  </si>
  <si>
    <t>138-080210</t>
  </si>
  <si>
    <t>1-1/2" X  6"     SCH 160 SMLS</t>
  </si>
  <si>
    <t>675135090655</t>
  </si>
  <si>
    <t>138-080290</t>
  </si>
  <si>
    <t>1-1/2" X  8"     SCH 160 SMLS</t>
  </si>
  <si>
    <t>675135090853</t>
  </si>
  <si>
    <t>138-080370</t>
  </si>
  <si>
    <t>1-1/2" X 10"     SCH 160 SMLS</t>
  </si>
  <si>
    <t>675135091058</t>
  </si>
  <si>
    <t>138-080450</t>
  </si>
  <si>
    <t>1-1/2" X 12"     SCH 160 SMLS</t>
  </si>
  <si>
    <t>675135091256</t>
  </si>
  <si>
    <t>138-090000</t>
  </si>
  <si>
    <t>2" X CLOSE   SCH 160 SMLS</t>
  </si>
  <si>
    <t>675135091355</t>
  </si>
  <si>
    <t>138M</t>
  </si>
  <si>
    <t>138-090070</t>
  </si>
  <si>
    <t>2" X  2-1/2" SCH 160 SMLS</t>
  </si>
  <si>
    <t>675135091409</t>
  </si>
  <si>
    <t>138-090090</t>
  </si>
  <si>
    <t>2" X  3"     SCH 160 SMLS</t>
  </si>
  <si>
    <t>675135091454</t>
  </si>
  <si>
    <t>138-090110</t>
  </si>
  <si>
    <t>2" X  3-1/2" SCH 160 SMLS</t>
  </si>
  <si>
    <t>675135091508</t>
  </si>
  <si>
    <t>138-090130</t>
  </si>
  <si>
    <t>2" X  4"     SCH 160 SMLS</t>
  </si>
  <si>
    <t>675135091553</t>
  </si>
  <si>
    <t>138-090150</t>
  </si>
  <si>
    <t>2" X  4-1/2" SCH 160 SMLS</t>
  </si>
  <si>
    <t>675135091607</t>
  </si>
  <si>
    <t>138-090170</t>
  </si>
  <si>
    <t>2" X  5"     SCH 160 SMLS</t>
  </si>
  <si>
    <t>675135091652</t>
  </si>
  <si>
    <t>138-090190</t>
  </si>
  <si>
    <t>2" X  5-1/2" SCH 160 SMLS</t>
  </si>
  <si>
    <t>675135091706</t>
  </si>
  <si>
    <t>138-090210</t>
  </si>
  <si>
    <t>2" X  6"     SCH 160 SMLS</t>
  </si>
  <si>
    <t>675135091751</t>
  </si>
  <si>
    <t>138-090290</t>
  </si>
  <si>
    <t>2" X  8"     SCH 160 SMLS</t>
  </si>
  <si>
    <t>675135091959</t>
  </si>
  <si>
    <t>138-090370</t>
  </si>
  <si>
    <t>2" X 10"     SCH 160 SMLS</t>
  </si>
  <si>
    <t>675135092154</t>
  </si>
  <si>
    <t>138-090450</t>
  </si>
  <si>
    <t>2" X 12"     SCH 160 SMLS</t>
  </si>
  <si>
    <t>675135092352</t>
  </si>
  <si>
    <t>138-100000</t>
  </si>
  <si>
    <t>2-1/2" X CLOSE   SCH 160 SMLS</t>
  </si>
  <si>
    <t>675135092406</t>
  </si>
  <si>
    <t>138-100090</t>
  </si>
  <si>
    <t>2-1/2" X  3"     SCH 160 SMLS</t>
  </si>
  <si>
    <t>675135092451</t>
  </si>
  <si>
    <t>138-100110</t>
  </si>
  <si>
    <t>2-1/2" X  3-1/2" SCH 160 SMLS</t>
  </si>
  <si>
    <t>675135092505</t>
  </si>
  <si>
    <t>138-100130</t>
  </si>
  <si>
    <t>2-1/2" X  4"     SCH 160 SMLS</t>
  </si>
  <si>
    <t>675135092550</t>
  </si>
  <si>
    <t>138-100150</t>
  </si>
  <si>
    <t>2-1/2" X  4-1/2" SCH 160 SMLS</t>
  </si>
  <si>
    <t>675135092604</t>
  </si>
  <si>
    <t>138-100170</t>
  </si>
  <si>
    <t>2-1/2" X  5"     SCH 160 SMLS</t>
  </si>
  <si>
    <t>675135092659</t>
  </si>
  <si>
    <t>138-100190</t>
  </si>
  <si>
    <t>2-1/2" X  5-1/2" SCH 160 SMLS</t>
  </si>
  <si>
    <t>675135092703</t>
  </si>
  <si>
    <t>138-100210</t>
  </si>
  <si>
    <t>2-1/2" X  6"     SCH 160 SMLS</t>
  </si>
  <si>
    <t>675135092758</t>
  </si>
  <si>
    <t>138-100370</t>
  </si>
  <si>
    <t>2-1/2" X 10"     SCH 160 SMLS</t>
  </si>
  <si>
    <t>675135020188</t>
  </si>
  <si>
    <t>138-100450</t>
  </si>
  <si>
    <t>2-1/2" X 12"     SCH 160 SMLS</t>
  </si>
  <si>
    <t>675135020195</t>
  </si>
  <si>
    <t>138-110000</t>
  </si>
  <si>
    <t>3" X CLOSE   SCH 160 SMLS</t>
  </si>
  <si>
    <t>675135092789</t>
  </si>
  <si>
    <t>138-110090</t>
  </si>
  <si>
    <t>3" X  3"     SCH 160 SMLS</t>
  </si>
  <si>
    <t>675135092802</t>
  </si>
  <si>
    <t>138-110110</t>
  </si>
  <si>
    <t>3" X  3-1/2" SCH 160 SMLS</t>
  </si>
  <si>
    <t>675135092857</t>
  </si>
  <si>
    <t>138-110130</t>
  </si>
  <si>
    <t>3" X  4"     SCH 160 SMLS</t>
  </si>
  <si>
    <t>675135092901</t>
  </si>
  <si>
    <t>138-110150</t>
  </si>
  <si>
    <t>3" X  4-1/2" SCH 160 SMLS</t>
  </si>
  <si>
    <t>675135092956</t>
  </si>
  <si>
    <t>138-110170</t>
  </si>
  <si>
    <t>3" X  5"     SCH 160 SMLS</t>
  </si>
  <si>
    <t>675135093007</t>
  </si>
  <si>
    <t>138-110190</t>
  </si>
  <si>
    <t>3" X  5-1/2" SCH 160 SMLS</t>
  </si>
  <si>
    <t>675135093052</t>
  </si>
  <si>
    <t>138-110210</t>
  </si>
  <si>
    <t>3" X  6"     SCH 160 SMLS</t>
  </si>
  <si>
    <t>675135093106</t>
  </si>
  <si>
    <t>138-110290</t>
  </si>
  <si>
    <t>3" X  8"     SCH 160 SMLS</t>
  </si>
  <si>
    <t>675135093151</t>
  </si>
  <si>
    <t>138-110370</t>
  </si>
  <si>
    <t>3" X 10"     SCH 160 SMLS</t>
  </si>
  <si>
    <t>675135093205</t>
  </si>
  <si>
    <t>138-110450</t>
  </si>
  <si>
    <t>3" X 12"     SCH 160 SMLS</t>
  </si>
  <si>
    <t>675135093250</t>
  </si>
  <si>
    <t>138-130000</t>
  </si>
  <si>
    <t>4" X CLOSE   SCH 160 SMLS</t>
  </si>
  <si>
    <t>675135093601</t>
  </si>
  <si>
    <t>138-130130</t>
  </si>
  <si>
    <t>4" X  4"     SCH 160 SMLS</t>
  </si>
  <si>
    <t>675135093656</t>
  </si>
  <si>
    <t>138-130150</t>
  </si>
  <si>
    <t>4" X  4-1/2" SCH 160 SMLS</t>
  </si>
  <si>
    <t>675135093700</t>
  </si>
  <si>
    <t>138-130170</t>
  </si>
  <si>
    <t>4" X  5"     SCH 160 SMLS</t>
  </si>
  <si>
    <t>675135093755</t>
  </si>
  <si>
    <t>138-130190</t>
  </si>
  <si>
    <t>4" X  5-1/2" SCH 160 SMLS</t>
  </si>
  <si>
    <t>675135093809</t>
  </si>
  <si>
    <t>138-130210</t>
  </si>
  <si>
    <t>4" X  6"     SCH 160 SMLS</t>
  </si>
  <si>
    <t>675135093854</t>
  </si>
  <si>
    <t>138-130290</t>
  </si>
  <si>
    <t>4" X  8"     SCH 160 SMLS</t>
  </si>
  <si>
    <t>675135093908</t>
  </si>
  <si>
    <t>138-130370</t>
  </si>
  <si>
    <t>4" X 10"     SCH 160 SMLS</t>
  </si>
  <si>
    <t>675135093953</t>
  </si>
  <si>
    <t>138-130450</t>
  </si>
  <si>
    <t>4" X 12"     SCH 160 SMLS</t>
  </si>
  <si>
    <t>675135094004</t>
  </si>
  <si>
    <t>142-040000</t>
  </si>
  <si>
    <t>1/2" X CLOSE   XX HVY SMLS</t>
  </si>
  <si>
    <t>675135094103</t>
  </si>
  <si>
    <t>142J</t>
  </si>
  <si>
    <t>142-040030</t>
  </si>
  <si>
    <t>1/2" X  1-1/2" XX HVY SMLS</t>
  </si>
  <si>
    <t>675135094158</t>
  </si>
  <si>
    <t>142-040050</t>
  </si>
  <si>
    <t>1/2" X  2"     XX HVY SMLS</t>
  </si>
  <si>
    <t>675135094202</t>
  </si>
  <si>
    <t>142-040070</t>
  </si>
  <si>
    <t>1/2" X  2-1/2" XX HVY SMLS</t>
  </si>
  <si>
    <t>675135094257</t>
  </si>
  <si>
    <t>142-040090</t>
  </si>
  <si>
    <t>1/2" X  3"     XX HVY SMLS</t>
  </si>
  <si>
    <t>675135094301</t>
  </si>
  <si>
    <t>142-040110</t>
  </si>
  <si>
    <t>1/2" X  3-1/2" XX HVY SMLS</t>
  </si>
  <si>
    <t>675135094356</t>
  </si>
  <si>
    <t>142-040130</t>
  </si>
  <si>
    <t>1/2" X  4"     XX HVY SMLS</t>
  </si>
  <si>
    <t>675135094400</t>
  </si>
  <si>
    <t>142-040150</t>
  </si>
  <si>
    <t>1/2" X  4-1/2" XX HVY SMLS</t>
  </si>
  <si>
    <t>675135094455</t>
  </si>
  <si>
    <t>142-040170</t>
  </si>
  <si>
    <t>1/2" X  5"     XX HVY SMLS</t>
  </si>
  <si>
    <t>675135094509</t>
  </si>
  <si>
    <t>142-040190</t>
  </si>
  <si>
    <t>1/2" X  5-1/2" XX HVY SMLS</t>
  </si>
  <si>
    <t>675135094554</t>
  </si>
  <si>
    <t>142-040210</t>
  </si>
  <si>
    <t>1/2" X  6"     XX HVY SMLS</t>
  </si>
  <si>
    <t>675135094608</t>
  </si>
  <si>
    <t>142-040290</t>
  </si>
  <si>
    <t>1/2" X  8"     XX HVY SMLS</t>
  </si>
  <si>
    <t>675135094653</t>
  </si>
  <si>
    <t>142-050000</t>
  </si>
  <si>
    <t>3/4" X CLOSE   XX HVY SMLS</t>
  </si>
  <si>
    <t>675135094707</t>
  </si>
  <si>
    <t>142K</t>
  </si>
  <si>
    <t>142-050030</t>
  </si>
  <si>
    <t>3/4" X  1-1/2" XX HVY SMLS</t>
  </si>
  <si>
    <t>675135094752</t>
  </si>
  <si>
    <t>142-050050</t>
  </si>
  <si>
    <t>3/4" X  2"     XX HVY SMLS</t>
  </si>
  <si>
    <t>675135094806</t>
  </si>
  <si>
    <t>142-050070</t>
  </si>
  <si>
    <t>3/4" X  2-1/2" XX HVY SMLS</t>
  </si>
  <si>
    <t>675135094851</t>
  </si>
  <si>
    <t>142-050090</t>
  </si>
  <si>
    <t>3/4" X  3"     XX HVY SMLS</t>
  </si>
  <si>
    <t>675135094905</t>
  </si>
  <si>
    <t>142-050110</t>
  </si>
  <si>
    <t>3/4" X  3-1/2" XX HVY SMLS</t>
  </si>
  <si>
    <t>675135095001</t>
  </si>
  <si>
    <t>142-050130</t>
  </si>
  <si>
    <t>3/4" X  4"     XX HVY SMLS</t>
  </si>
  <si>
    <t>675135095100</t>
  </si>
  <si>
    <t>142-050150</t>
  </si>
  <si>
    <t>3/4" X  4-1/2" XX HVY SMLS</t>
  </si>
  <si>
    <t>675135095155</t>
  </si>
  <si>
    <t>142-050170</t>
  </si>
  <si>
    <t>3/4" X  5"     XX HVY SMLS</t>
  </si>
  <si>
    <t>675135095209</t>
  </si>
  <si>
    <t>142-050190</t>
  </si>
  <si>
    <t>3/4" X  5-1/2" XX HVY SMLS</t>
  </si>
  <si>
    <t>675135095254</t>
  </si>
  <si>
    <t>142-050210</t>
  </si>
  <si>
    <t>3/4" X  6"     XX HVY SMLS</t>
  </si>
  <si>
    <t>675135095308</t>
  </si>
  <si>
    <t>142-050290</t>
  </si>
  <si>
    <t>3/4" X  8"     XX HVY SMLS</t>
  </si>
  <si>
    <t>675135095353</t>
  </si>
  <si>
    <t>142-050370</t>
  </si>
  <si>
    <t>3/4" X 10"     XX HVY SMLS</t>
  </si>
  <si>
    <t>675135095407</t>
  </si>
  <si>
    <t>142-050450</t>
  </si>
  <si>
    <t>3/4" X 12"     XX HVY SMLS</t>
  </si>
  <si>
    <t>675135095452</t>
  </si>
  <si>
    <t>142-060000</t>
  </si>
  <si>
    <t>1" X CLOSE   XX HVY SMLS</t>
  </si>
  <si>
    <t>675135095506</t>
  </si>
  <si>
    <t>142-060050</t>
  </si>
  <si>
    <t>1" X  2"     XX HVY SMLS</t>
  </si>
  <si>
    <t>675135095551</t>
  </si>
  <si>
    <t>142-060070</t>
  </si>
  <si>
    <t>1" X  2-1/2" XX HVY SMLS</t>
  </si>
  <si>
    <t>675135095605</t>
  </si>
  <si>
    <t>142-060090</t>
  </si>
  <si>
    <t>1" X  3"     XX HVY SMLS</t>
  </si>
  <si>
    <t>675135095650</t>
  </si>
  <si>
    <t>142-060110</t>
  </si>
  <si>
    <t>1" X  3-1/2" XX HVY SMLS</t>
  </si>
  <si>
    <t>675135095704</t>
  </si>
  <si>
    <t>142-060130</t>
  </si>
  <si>
    <t>1" X  4"     XX HVY SMLS</t>
  </si>
  <si>
    <t>675135095759</t>
  </si>
  <si>
    <t>142-060150</t>
  </si>
  <si>
    <t>1" X  4-1/2" XX HVY SMLS</t>
  </si>
  <si>
    <t>675135095803</t>
  </si>
  <si>
    <t>142-060170</t>
  </si>
  <si>
    <t>1" X  5"     XX HVY SMLS</t>
  </si>
  <si>
    <t>675135095858</t>
  </si>
  <si>
    <t>142-060190</t>
  </si>
  <si>
    <t>1" X  5-1/2" XX HVY SMLS</t>
  </si>
  <si>
    <t>675135095902</t>
  </si>
  <si>
    <t>142-060210</t>
  </si>
  <si>
    <t>1" X  6"     XX HVY SMLS</t>
  </si>
  <si>
    <t>675135095957</t>
  </si>
  <si>
    <t>142-060290</t>
  </si>
  <si>
    <t>1" X  8"     XX HVY SMLS</t>
  </si>
  <si>
    <t>675135096008</t>
  </si>
  <si>
    <t>142-060370</t>
  </si>
  <si>
    <t>1" X 10"     XX HVY SMLS</t>
  </si>
  <si>
    <t>675135096107</t>
  </si>
  <si>
    <t>142-060450</t>
  </si>
  <si>
    <t>1" X 12"     XX HVY SMLS</t>
  </si>
  <si>
    <t>675135096152</t>
  </si>
  <si>
    <t>142-070000</t>
  </si>
  <si>
    <t>1-1/4" X CLOSE   XX HVY SMLS</t>
  </si>
  <si>
    <t>675135096206</t>
  </si>
  <si>
    <t>142-070050</t>
  </si>
  <si>
    <t>1-1/4" X  2"     XX HVY SMLS</t>
  </si>
  <si>
    <t>675135096251</t>
  </si>
  <si>
    <t>142-070070</t>
  </si>
  <si>
    <t>1-1/4" X  2-1/2" XX HVY SMLS</t>
  </si>
  <si>
    <t>675135096305</t>
  </si>
  <si>
    <t>142-070090</t>
  </si>
  <si>
    <t>1-1/4" X  3"     XX HVY SMLS</t>
  </si>
  <si>
    <t>675135096350</t>
  </si>
  <si>
    <t>142-070110</t>
  </si>
  <si>
    <t>1-1/4" X  3-1/2" XX HVY SMLS</t>
  </si>
  <si>
    <t>675135096404</t>
  </si>
  <si>
    <t>142-070130</t>
  </si>
  <si>
    <t>1-1/4" X  4"     XX HVY SMLS</t>
  </si>
  <si>
    <t>675135096428</t>
  </si>
  <si>
    <t>142-070150</t>
  </si>
  <si>
    <t>1-1/4" X  4-1/2" XX HVY SMLS</t>
  </si>
  <si>
    <t>675135096459</t>
  </si>
  <si>
    <t>142-070170</t>
  </si>
  <si>
    <t>1-1/4" X  5"     XX HVY SMLS</t>
  </si>
  <si>
    <t>675135096503</t>
  </si>
  <si>
    <t>142-070190</t>
  </si>
  <si>
    <t>1-1/4" X  5-1/2" XX HVY SMLS</t>
  </si>
  <si>
    <t>675135096558</t>
  </si>
  <si>
    <t>142-070210</t>
  </si>
  <si>
    <t>1-1/4" X  6"     XX HVY SMLS</t>
  </si>
  <si>
    <t>675135096602</t>
  </si>
  <si>
    <t>142-070370</t>
  </si>
  <si>
    <t>1-1/4" X 10"     XX HVY SMLS</t>
  </si>
  <si>
    <t>675135096657</t>
  </si>
  <si>
    <t>142-080000</t>
  </si>
  <si>
    <t>1-1/2" X CLOSE   XX HVY SMLS</t>
  </si>
  <si>
    <t>675135096701</t>
  </si>
  <si>
    <t>142-080050</t>
  </si>
  <si>
    <t>1-1/2" X  2"     XX HVY SMLS</t>
  </si>
  <si>
    <t>675135096756</t>
  </si>
  <si>
    <t>142-080070</t>
  </si>
  <si>
    <t>1-1/2" X  2-1/2" XX HVY SMLS</t>
  </si>
  <si>
    <t>675135096800</t>
  </si>
  <si>
    <t>142-080090</t>
  </si>
  <si>
    <t>1-1/2" X  3"     XX HVY SMLS</t>
  </si>
  <si>
    <t>675135096855</t>
  </si>
  <si>
    <t>142-080110</t>
  </si>
  <si>
    <t>1-1/2" X  3-1/2" XX HVY SMLS</t>
  </si>
  <si>
    <t>675135096909</t>
  </si>
  <si>
    <t>142-080130</t>
  </si>
  <si>
    <t>1-1/2" X  4"     XX HVY SMLS</t>
  </si>
  <si>
    <t>675135096954</t>
  </si>
  <si>
    <t>142-080150</t>
  </si>
  <si>
    <t>1-1/2" X  4-1/2" XX HVY SMLS</t>
  </si>
  <si>
    <t>675135097005</t>
  </si>
  <si>
    <t>142-080170</t>
  </si>
  <si>
    <t>1-1/2" X  5"     XX HVY SMLS</t>
  </si>
  <si>
    <t>675135097050</t>
  </si>
  <si>
    <t>142-080190</t>
  </si>
  <si>
    <t>1-1/2" X  5-1/2" XX HVY SMLS</t>
  </si>
  <si>
    <t>675135097104</t>
  </si>
  <si>
    <t>142-080210</t>
  </si>
  <si>
    <t>1-1/2" X  6"     XX HVY SMLS</t>
  </si>
  <si>
    <t>675135097159</t>
  </si>
  <si>
    <t>142-080290</t>
  </si>
  <si>
    <t>1-1/2" X  8"     XX HVY SMLS</t>
  </si>
  <si>
    <t>675135097203</t>
  </si>
  <si>
    <t>142-080370</t>
  </si>
  <si>
    <t>1-1/2" X 10"     XX HVY SMLS</t>
  </si>
  <si>
    <t>675135097258</t>
  </si>
  <si>
    <t>142-080450</t>
  </si>
  <si>
    <t>1-1/2" X 12"     XX HVY SMLS</t>
  </si>
  <si>
    <t>675135097302</t>
  </si>
  <si>
    <t>142-090000</t>
  </si>
  <si>
    <t>2" X CLOSE   XX HVY SMLS</t>
  </si>
  <si>
    <t>675135097357</t>
  </si>
  <si>
    <t>142M</t>
  </si>
  <si>
    <t>142-090070</t>
  </si>
  <si>
    <t>2" X  2-1/2" XX HVY SMLS</t>
  </si>
  <si>
    <t>675135097401</t>
  </si>
  <si>
    <t>142-090090</t>
  </si>
  <si>
    <t>2" X  3"     XX HVY SMLS</t>
  </si>
  <si>
    <t>675135097456</t>
  </si>
  <si>
    <t>142-090110</t>
  </si>
  <si>
    <t>2" X  3-1/2" XX HVY SMLS</t>
  </si>
  <si>
    <t>675135097500</t>
  </si>
  <si>
    <t>142-090130</t>
  </si>
  <si>
    <t>2" X  4"     XX HVY SMLS</t>
  </si>
  <si>
    <t>675135097555</t>
  </si>
  <si>
    <t>142-090150</t>
  </si>
  <si>
    <t>2" X  4-1/2" XX HVY SMLS</t>
  </si>
  <si>
    <t>675135097609</t>
  </si>
  <si>
    <t>142-090170</t>
  </si>
  <si>
    <t>2" X  5"     XX HVY SMLS</t>
  </si>
  <si>
    <t>675135097654</t>
  </si>
  <si>
    <t>142-090190</t>
  </si>
  <si>
    <t>2" X  5-1/2" XX HVY SMLS</t>
  </si>
  <si>
    <t>675135097708</t>
  </si>
  <si>
    <t>142-090210</t>
  </si>
  <si>
    <t>2" X  6"     XX HVY SMLS</t>
  </si>
  <si>
    <t>675135097753</t>
  </si>
  <si>
    <t>142-090270</t>
  </si>
  <si>
    <t>2" X  7-1/2" XX HVY SMLS</t>
  </si>
  <si>
    <t>675135097807</t>
  </si>
  <si>
    <t>142-090290</t>
  </si>
  <si>
    <t>2" X  8"     XX HVY SMLS</t>
  </si>
  <si>
    <t>675135097852</t>
  </si>
  <si>
    <t>142-090370</t>
  </si>
  <si>
    <t>2" X 10"     XX HVY SMLS</t>
  </si>
  <si>
    <t>675135097906</t>
  </si>
  <si>
    <t>142-090450</t>
  </si>
  <si>
    <t>2" X 12"     XX HVY SMLS</t>
  </si>
  <si>
    <t>675135020201</t>
  </si>
  <si>
    <t>142-100000</t>
  </si>
  <si>
    <t>2-1/2" X CLOSE   XX HVY SMLS</t>
  </si>
  <si>
    <t>675135097951</t>
  </si>
  <si>
    <t>142-100090</t>
  </si>
  <si>
    <t>2-1/2" X  3"     XX HVY SMLS</t>
  </si>
  <si>
    <t>675135098002</t>
  </si>
  <si>
    <t>142-100110</t>
  </si>
  <si>
    <t>2-1/2" X  3-1/2" XX HVY SMLS</t>
  </si>
  <si>
    <t>675135098057</t>
  </si>
  <si>
    <t>142-100130</t>
  </si>
  <si>
    <t>2-1/2" X  4"     XX HVY SMLS</t>
  </si>
  <si>
    <t>675135098101</t>
  </si>
  <si>
    <t>142-100150</t>
  </si>
  <si>
    <t>2-1/2" X  4-1/2" XX HVY SMLS</t>
  </si>
  <si>
    <t>675135098156</t>
  </si>
  <si>
    <t>142-100170</t>
  </si>
  <si>
    <t>2-1/2" X  5"     XX HVY SMLS</t>
  </si>
  <si>
    <t>675135098200</t>
  </si>
  <si>
    <t>142-100190</t>
  </si>
  <si>
    <t>2-1/2" X  5-1/2" XX HVY SMLS</t>
  </si>
  <si>
    <t>675135098255</t>
  </si>
  <si>
    <t>142-100210</t>
  </si>
  <si>
    <t>2-1/2" X  6"     XX HVY SMLS</t>
  </si>
  <si>
    <t>675135098309</t>
  </si>
  <si>
    <t>142-110000</t>
  </si>
  <si>
    <t>3" X CLOSE   XX HVY SMLS</t>
  </si>
  <si>
    <t>675135098354</t>
  </si>
  <si>
    <t>142-110090</t>
  </si>
  <si>
    <t>3" X  3"     XX HVY SMLS</t>
  </si>
  <si>
    <t>675135098408</t>
  </si>
  <si>
    <t>142-110110</t>
  </si>
  <si>
    <t>3" X  3-1/2" XX HVY SMLS</t>
  </si>
  <si>
    <t>675135098453</t>
  </si>
  <si>
    <t>142-110130</t>
  </si>
  <si>
    <t>3" X  4"     XX HVY SMLS</t>
  </si>
  <si>
    <t>675135098507</t>
  </si>
  <si>
    <t>142-110150</t>
  </si>
  <si>
    <t>3" X  4-1/2" XX HVY SMLS</t>
  </si>
  <si>
    <t>675135098552</t>
  </si>
  <si>
    <t>142-110170</t>
  </si>
  <si>
    <t>3" X  5"     XX HVY SMLS</t>
  </si>
  <si>
    <t>675135098606</t>
  </si>
  <si>
    <t>142-110190</t>
  </si>
  <si>
    <t>3" X  5-1/2" XX HVY SMLS</t>
  </si>
  <si>
    <t>675135098651</t>
  </si>
  <si>
    <t>142-110210</t>
  </si>
  <si>
    <t>3" X  6"     XX HVY SMLS</t>
  </si>
  <si>
    <t>675135098705</t>
  </si>
  <si>
    <t>142-110290</t>
  </si>
  <si>
    <t>3" X  8"     XX HVY SMLS</t>
  </si>
  <si>
    <t>675135098750</t>
  </si>
  <si>
    <t>142-110370</t>
  </si>
  <si>
    <t>3" X 10"     XX HVY SMLS</t>
  </si>
  <si>
    <t>675135098804</t>
  </si>
  <si>
    <t>142-110450</t>
  </si>
  <si>
    <t>3" X 12"     XX HVY SMLS</t>
  </si>
  <si>
    <t>675135098859</t>
  </si>
  <si>
    <t>142-130000</t>
  </si>
  <si>
    <t>4" X CLOSE   XX HVY SMLS</t>
  </si>
  <si>
    <t>675135098903</t>
  </si>
  <si>
    <t>142-130130</t>
  </si>
  <si>
    <t>4" X  4"     XX HVY SMLS</t>
  </si>
  <si>
    <t>675135098958</t>
  </si>
  <si>
    <t>142-130150</t>
  </si>
  <si>
    <t>4" X  4-1/2" XX HVY SMLS</t>
  </si>
  <si>
    <t>675135099009</t>
  </si>
  <si>
    <t>142-130170</t>
  </si>
  <si>
    <t>4" X  5"     XX HVY SMLS</t>
  </si>
  <si>
    <t>675135099054</t>
  </si>
  <si>
    <t>142-130190</t>
  </si>
  <si>
    <t>4" X  5-1/2" XX HVY SMLS</t>
  </si>
  <si>
    <t>675135099108</t>
  </si>
  <si>
    <t>142-130210</t>
  </si>
  <si>
    <t>4" X  6"     XX HVY SMLS</t>
  </si>
  <si>
    <t>675135099153</t>
  </si>
  <si>
    <t>142-130290</t>
  </si>
  <si>
    <t>4" X  8"     XX HVY SMLS</t>
  </si>
  <si>
    <t>675135099207</t>
  </si>
  <si>
    <t>142-130450</t>
  </si>
  <si>
    <t>4" X 12"     XX HVY SMLS</t>
  </si>
  <si>
    <t>675135099252</t>
  </si>
  <si>
    <t>234-010000</t>
  </si>
  <si>
    <t>1/8" X CLOSE  XHVY GALV SMLS</t>
  </si>
  <si>
    <t>675135020553</t>
  </si>
  <si>
    <t>234F</t>
  </si>
  <si>
    <t>234-010030</t>
  </si>
  <si>
    <t>1/8" X 1-1/2" XHVY GALV SMLS</t>
  </si>
  <si>
    <t>675135020560</t>
  </si>
  <si>
    <t>234-010050</t>
  </si>
  <si>
    <t>1/8" X  2"  XHVY GALV SMLS</t>
  </si>
  <si>
    <t>675135020577</t>
  </si>
  <si>
    <t>234-010070</t>
  </si>
  <si>
    <t>1/8" X 2-1/2" XHVY GALV SMLS</t>
  </si>
  <si>
    <t>234-010090</t>
  </si>
  <si>
    <t>1/8" X  3"  XHVY GALV SMLS</t>
  </si>
  <si>
    <t>675135020584</t>
  </si>
  <si>
    <t>234-010150</t>
  </si>
  <si>
    <t>1/8" X 4-1/2" XHVY GALV SMLS</t>
  </si>
  <si>
    <t>234-020000</t>
  </si>
  <si>
    <t>1/4" X CLOSE  XHVY GALV SMLS</t>
  </si>
  <si>
    <t>675135020591</t>
  </si>
  <si>
    <t>234-020030</t>
  </si>
  <si>
    <t>1/4" X 1-1/2" XHVY GALV SMLS</t>
  </si>
  <si>
    <t>675135020607</t>
  </si>
  <si>
    <t>234-020050</t>
  </si>
  <si>
    <t>1/4" X  2"   XHVY GALV SMLS</t>
  </si>
  <si>
    <t>675135405954</t>
  </si>
  <si>
    <t>234-020070</t>
  </si>
  <si>
    <t>1/4" X 2-1/2" XHVY GALV SMLS</t>
  </si>
  <si>
    <t>675135020614</t>
  </si>
  <si>
    <t>234-020090</t>
  </si>
  <si>
    <t>1/4" X  3"   XHVY GALV SMLS</t>
  </si>
  <si>
    <t>675135020621</t>
  </si>
  <si>
    <t>234-020110</t>
  </si>
  <si>
    <t>1/4" X 3-1/2" XHVY GALV SMLS</t>
  </si>
  <si>
    <t>675135020638</t>
  </si>
  <si>
    <t>234-020130</t>
  </si>
  <si>
    <t>1/4" X  4"   XHVY GALV SMLS</t>
  </si>
  <si>
    <t>675135020645</t>
  </si>
  <si>
    <t>234-020150</t>
  </si>
  <si>
    <t>1/4" X 4-1/2" XHVY GALV SMLS</t>
  </si>
  <si>
    <t>675135020652</t>
  </si>
  <si>
    <t>234-020170</t>
  </si>
  <si>
    <t>1/4" X  5"   XHVY GALV SMLS</t>
  </si>
  <si>
    <t>675135020669</t>
  </si>
  <si>
    <t>234-020190</t>
  </si>
  <si>
    <t>1/4" X 5-1/2" XHVY GALV SMLS</t>
  </si>
  <si>
    <t>675135020676</t>
  </si>
  <si>
    <t>234-020210</t>
  </si>
  <si>
    <t>1/4" X  6"   XHVY GALV SMLS</t>
  </si>
  <si>
    <t>675135020683</t>
  </si>
  <si>
    <t>234-030000</t>
  </si>
  <si>
    <t>3/8" X CLOSE  XHVY GALV SMLS</t>
  </si>
  <si>
    <t>675135020690</t>
  </si>
  <si>
    <t>234-030030</t>
  </si>
  <si>
    <t>3/8" X 1-1/2" XHVY GALV SMLS</t>
  </si>
  <si>
    <t>675135020706</t>
  </si>
  <si>
    <t>234-030050</t>
  </si>
  <si>
    <t>3/8" X  2"   XHVY GALV SMLS</t>
  </si>
  <si>
    <t>675135020713</t>
  </si>
  <si>
    <t>234-030090</t>
  </si>
  <si>
    <t>3/8" X  3"   XHVY GALV SMLS</t>
  </si>
  <si>
    <t>675135020720</t>
  </si>
  <si>
    <t>234-030130</t>
  </si>
  <si>
    <t>3/8" X  4"   XHVY GALV SMLS</t>
  </si>
  <si>
    <t>675135020737</t>
  </si>
  <si>
    <t>234-030210</t>
  </si>
  <si>
    <t>3/8" X  6"   XHVY GALV SMLS</t>
  </si>
  <si>
    <t>675135020744</t>
  </si>
  <si>
    <t>234-040000</t>
  </si>
  <si>
    <t>1/2" X CLOSE  XHVY GALV SMLS</t>
  </si>
  <si>
    <t>675135020751</t>
  </si>
  <si>
    <t>234F2</t>
  </si>
  <si>
    <t>234-040030</t>
  </si>
  <si>
    <t>1/2" X 1-1/2" XHVY GALV SMLS</t>
  </si>
  <si>
    <t>675135020768</t>
  </si>
  <si>
    <t>234-040050</t>
  </si>
  <si>
    <t>1/2" X  2"   XHVY GALV SMLS</t>
  </si>
  <si>
    <t>675135020775</t>
  </si>
  <si>
    <t>234-040070</t>
  </si>
  <si>
    <t>1/2" X 2-1/2" XHVY GALV SMLS</t>
  </si>
  <si>
    <t>675135020782</t>
  </si>
  <si>
    <t>234-040090</t>
  </si>
  <si>
    <t>1/2" X  3"   XHVY GALV SMLS</t>
  </si>
  <si>
    <t>675135020799</t>
  </si>
  <si>
    <t>234-040130</t>
  </si>
  <si>
    <t>1/2" X  4"   XHVY GALV SMLS</t>
  </si>
  <si>
    <t>675135020805</t>
  </si>
  <si>
    <t>234-040170</t>
  </si>
  <si>
    <t>1/2" X  5"  XHVY GALV SMLS</t>
  </si>
  <si>
    <t>675135020812</t>
  </si>
  <si>
    <t>234-040190</t>
  </si>
  <si>
    <t>1/2" X 5-1/2" XHVY GALV SMLS</t>
  </si>
  <si>
    <t>675135020829</t>
  </si>
  <si>
    <t>234-040210</t>
  </si>
  <si>
    <t>1/2" X  6"   XHVY GALV SMLS</t>
  </si>
  <si>
    <t>675135020836</t>
  </si>
  <si>
    <t>234-050000</t>
  </si>
  <si>
    <t>3/4" X CLOSE  XHVY GALV SMLS</t>
  </si>
  <si>
    <t>675135020843</t>
  </si>
  <si>
    <t>234G</t>
  </si>
  <si>
    <t>234-050050</t>
  </si>
  <si>
    <t>3/4" X  2"   XHVY GALV SMLS</t>
  </si>
  <si>
    <t>675135020850</t>
  </si>
  <si>
    <t>234-050090</t>
  </si>
  <si>
    <t>3/4" X  3"   XHVY GALV SMLS</t>
  </si>
  <si>
    <t>675135020867</t>
  </si>
  <si>
    <t>234-050130</t>
  </si>
  <si>
    <t>3/4" X  4"   XHVY GALV SMLS</t>
  </si>
  <si>
    <t>675135020874</t>
  </si>
  <si>
    <t>234-050170</t>
  </si>
  <si>
    <t>3/4" X  5"   XHVY GALV SMLS</t>
  </si>
  <si>
    <t>675135020881</t>
  </si>
  <si>
    <t>234-050210</t>
  </si>
  <si>
    <t>3/4" X  6"   XHVY GALV SMLS</t>
  </si>
  <si>
    <t>675135020898</t>
  </si>
  <si>
    <t>234-060000</t>
  </si>
  <si>
    <t>1" X CLOSE  XHVY GALV SMLS</t>
  </si>
  <si>
    <t>675135020904</t>
  </si>
  <si>
    <t>234-060050</t>
  </si>
  <si>
    <t>1" X  2"   XHVY GALV SMLS</t>
  </si>
  <si>
    <t>675135020911</t>
  </si>
  <si>
    <t>234-060090</t>
  </si>
  <si>
    <t>1" X  3"   XHVY GALV SMLS</t>
  </si>
  <si>
    <t>675135020928</t>
  </si>
  <si>
    <t>234-070000</t>
  </si>
  <si>
    <t>1-1/4" X CLOSE  XHVY GALV SMLS</t>
  </si>
  <si>
    <t>675135020935</t>
  </si>
  <si>
    <t>234-080000</t>
  </si>
  <si>
    <t>1-1/2" X CLOSE  XHVY GALV SMLS</t>
  </si>
  <si>
    <t>675135020942</t>
  </si>
  <si>
    <t>234-080130</t>
  </si>
  <si>
    <t>1-1/2" X  4"    XHVY GALV SMLS</t>
  </si>
  <si>
    <t>675135020959</t>
  </si>
  <si>
    <t>234-080210</t>
  </si>
  <si>
    <t>1-1/2" X  6"    XHVY GALV SMLS</t>
  </si>
  <si>
    <t>675135020966</t>
  </si>
  <si>
    <t>234-090000</t>
  </si>
  <si>
    <t>2" X CLOSE  XHVY GALV SMLS</t>
  </si>
  <si>
    <t>675135020973</t>
  </si>
  <si>
    <t>234H</t>
  </si>
  <si>
    <t>234-090070</t>
  </si>
  <si>
    <t>2" X 2-1/2" XHVY GALV SMLS</t>
  </si>
  <si>
    <t>675135020980</t>
  </si>
  <si>
    <t>234-090090</t>
  </si>
  <si>
    <t>2" X  3"    XHVY GALV SMLS</t>
  </si>
  <si>
    <t>675135020997</t>
  </si>
  <si>
    <t>234-090110</t>
  </si>
  <si>
    <t>2" X 3-1/2" XHVY GALV SMLS</t>
  </si>
  <si>
    <t>675135021000</t>
  </si>
  <si>
    <t>234-090130</t>
  </si>
  <si>
    <t>2" X  4"    XHVY GALV SMLS</t>
  </si>
  <si>
    <t>675135021017</t>
  </si>
  <si>
    <t>234-090150</t>
  </si>
  <si>
    <t>2" X 4-1/2" XHVY GALV SMLS</t>
  </si>
  <si>
    <t>675135021024</t>
  </si>
  <si>
    <t>234-090210</t>
  </si>
  <si>
    <t>2" X  6"    XHVY GALV SMLS</t>
  </si>
  <si>
    <t>675135021031</t>
  </si>
  <si>
    <t>234-090290</t>
  </si>
  <si>
    <t>2" X  8"    XHVY GALV SMLS</t>
  </si>
  <si>
    <t>675135021048</t>
  </si>
  <si>
    <t xml:space="preserve">CUT-TO-LENGTH STEEL PIPE </t>
  </si>
  <si>
    <t>Black &amp; Galvanized,  Schedule 40, (Welded) TBE</t>
  </si>
  <si>
    <t>1/2” – 2” DIA</t>
  </si>
  <si>
    <t>CTL-0821</t>
  </si>
  <si>
    <t>Supersedes:   CTL-0521</t>
  </si>
  <si>
    <t>2-1/2” – 6” DIA</t>
  </si>
  <si>
    <t>SEE SHEET AST-0821 FOR DISPLAY RACKS</t>
  </si>
  <si>
    <t>TO HOLD PRODUCT LISTED BELOW</t>
  </si>
  <si>
    <t>101-040510</t>
  </si>
  <si>
    <t>1/2" X 18"     BLK STD W N</t>
  </si>
  <si>
    <t>675135248407</t>
  </si>
  <si>
    <t>101L</t>
  </si>
  <si>
    <t>101-040570</t>
  </si>
  <si>
    <t>1/2" X 24"     BLK STD W N</t>
  </si>
  <si>
    <t>675135248551</t>
  </si>
  <si>
    <t>101-040630</t>
  </si>
  <si>
    <t>1/2" X 30"     BLK STD W N</t>
  </si>
  <si>
    <t>675135248605</t>
  </si>
  <si>
    <t>101-040690</t>
  </si>
  <si>
    <t>1/2" X 36"     BLK STD W N</t>
  </si>
  <si>
    <t>675135248650</t>
  </si>
  <si>
    <t>101-040750</t>
  </si>
  <si>
    <t>1/2" X 42"     BLK STD W N</t>
  </si>
  <si>
    <t>675135248704</t>
  </si>
  <si>
    <t>101-040810</t>
  </si>
  <si>
    <t>1/2" X 48"     BLK STD W N</t>
  </si>
  <si>
    <t>675135248759</t>
  </si>
  <si>
    <t>101-040870</t>
  </si>
  <si>
    <t>1/2" X 54"     BLK STD W N</t>
  </si>
  <si>
    <t>675135248803</t>
  </si>
  <si>
    <t>101-040930</t>
  </si>
  <si>
    <t>1/2" X 60"     BLK STD W N</t>
  </si>
  <si>
    <t>675135248858</t>
  </si>
  <si>
    <t>101-040990</t>
  </si>
  <si>
    <t>1/2" X 66"     BLK STD W N</t>
  </si>
  <si>
    <t>675135248902</t>
  </si>
  <si>
    <t>101-041050</t>
  </si>
  <si>
    <t>1/2" X 72"     BLK STD W N</t>
  </si>
  <si>
    <t>675135248957</t>
  </si>
  <si>
    <t>101-050510</t>
  </si>
  <si>
    <t>3/4" X 18"     BLK STD W N</t>
  </si>
  <si>
    <t>675135249152</t>
  </si>
  <si>
    <t>101-050570</t>
  </si>
  <si>
    <t>3/4" X 24"     BLK STD W N</t>
  </si>
  <si>
    <t>675135249305</t>
  </si>
  <si>
    <t>101-050630</t>
  </si>
  <si>
    <t>3/4" X 30"     BLK STD W N</t>
  </si>
  <si>
    <t>675135249350</t>
  </si>
  <si>
    <t>101-050690</t>
  </si>
  <si>
    <t>3/4" X 36"     BLK STD W N</t>
  </si>
  <si>
    <t>675135249404</t>
  </si>
  <si>
    <t>101-050750</t>
  </si>
  <si>
    <t>3/4" X 42"     BLK STD W N</t>
  </si>
  <si>
    <t>675135249459</t>
  </si>
  <si>
    <t>101-050810</t>
  </si>
  <si>
    <t>3/4" X 48"     BLK STD W N</t>
  </si>
  <si>
    <t>675135249503</t>
  </si>
  <si>
    <t>101-050870</t>
  </si>
  <si>
    <t>3/4" X 54"     BLK STD W N</t>
  </si>
  <si>
    <t>675135249558</t>
  </si>
  <si>
    <t>101-050930</t>
  </si>
  <si>
    <t>3/4" X 60"     BLK STD W N</t>
  </si>
  <si>
    <t>675135249602</t>
  </si>
  <si>
    <t>101-050990</t>
  </si>
  <si>
    <t>3/4" X 66"     BLK STD W N</t>
  </si>
  <si>
    <t>675135249657</t>
  </si>
  <si>
    <t>101-051050</t>
  </si>
  <si>
    <t>3/4" X 72"     BLK STD W N</t>
  </si>
  <si>
    <t>675135249701</t>
  </si>
  <si>
    <t>101-060510</t>
  </si>
  <si>
    <t>1" X 18"     BLK STD W N</t>
  </si>
  <si>
    <t>675135249800</t>
  </si>
  <si>
    <t>101-060570</t>
  </si>
  <si>
    <t>1" X 24"     BLK STD W N</t>
  </si>
  <si>
    <t>675135249954</t>
  </si>
  <si>
    <t>101-060630</t>
  </si>
  <si>
    <t>1" X 30"     BLK STD W N</t>
  </si>
  <si>
    <t>675135250004</t>
  </si>
  <si>
    <t>101-060690</t>
  </si>
  <si>
    <t>1" X 36"     BLK STD W N</t>
  </si>
  <si>
    <t>675135250059</t>
  </si>
  <si>
    <t>101-060750</t>
  </si>
  <si>
    <t>1" X 42"     BLK STD W N</t>
  </si>
  <si>
    <t>675135018529</t>
  </si>
  <si>
    <t>101-060810</t>
  </si>
  <si>
    <t>1" X 48"     BLK STD W N</t>
  </si>
  <si>
    <t>675135250158</t>
  </si>
  <si>
    <t>101-060870</t>
  </si>
  <si>
    <t>1" X 54"     BLK STD W N</t>
  </si>
  <si>
    <t>675135018536</t>
  </si>
  <si>
    <t>101-060930</t>
  </si>
  <si>
    <t>1" X 60"     BLK STD W N</t>
  </si>
  <si>
    <t>675135250257</t>
  </si>
  <si>
    <t>101-060990</t>
  </si>
  <si>
    <t>1" X 66"     BLK STD W N</t>
  </si>
  <si>
    <t>675135018543</t>
  </si>
  <si>
    <t>101-061050</t>
  </si>
  <si>
    <t>1" X 72"     BLK STD W N</t>
  </si>
  <si>
    <t>675135250356</t>
  </si>
  <si>
    <t>101-070510</t>
  </si>
  <si>
    <t>1-1/4" X 18"     BLK STD W N</t>
  </si>
  <si>
    <t>675135250509</t>
  </si>
  <si>
    <t>101-070570</t>
  </si>
  <si>
    <t>1-1/4" X 24"     BLK STD W N</t>
  </si>
  <si>
    <t>675135250653</t>
  </si>
  <si>
    <t>101-070630</t>
  </si>
  <si>
    <t>1-1/4" X 30"     BLK STD W N</t>
  </si>
  <si>
    <t>675135250707</t>
  </si>
  <si>
    <t>101-070690</t>
  </si>
  <si>
    <t>1-1/4" X 36"     BLK STD W N</t>
  </si>
  <si>
    <t>675135250752</t>
  </si>
  <si>
    <t>101-070750</t>
  </si>
  <si>
    <t>1-1/4" X 42"     BLK STD W N</t>
  </si>
  <si>
    <t>675135018581</t>
  </si>
  <si>
    <t>101-070810</t>
  </si>
  <si>
    <t>1-1/4" X 48"     BLK STD W N</t>
  </si>
  <si>
    <t>675135250851</t>
  </si>
  <si>
    <t>101-070870</t>
  </si>
  <si>
    <t>1-1/4" X 54"     BLK STD W N</t>
  </si>
  <si>
    <t>675135018598</t>
  </si>
  <si>
    <t>101-070930</t>
  </si>
  <si>
    <t>1-1/4" X 60"     BLK STD W N</t>
  </si>
  <si>
    <t>675135250950</t>
  </si>
  <si>
    <t>101-070990</t>
  </si>
  <si>
    <t>1-1/4" X 66"     BLK STD W N</t>
  </si>
  <si>
    <t>675135018604</t>
  </si>
  <si>
    <t>101-071050</t>
  </si>
  <si>
    <t>1-1/4" X 72"     BLK STD W N</t>
  </si>
  <si>
    <t>675135251056</t>
  </si>
  <si>
    <t>101-080510</t>
  </si>
  <si>
    <t>1-1/2" X 18"     BLK STD W N</t>
  </si>
  <si>
    <t>675135251209</t>
  </si>
  <si>
    <t>101-080570</t>
  </si>
  <si>
    <t>1-1/2" X 24"     BLK STD W N</t>
  </si>
  <si>
    <t>675135251353</t>
  </si>
  <si>
    <t>101-080630</t>
  </si>
  <si>
    <t>1-1/2" X 30"     BLK STD W N</t>
  </si>
  <si>
    <t>675135251407</t>
  </si>
  <si>
    <t>101-080690</t>
  </si>
  <si>
    <t>1-1/2" X 36"     BLK STD W N</t>
  </si>
  <si>
    <t>675135251452</t>
  </si>
  <si>
    <t>101-080750</t>
  </si>
  <si>
    <t>1-1/2" X 42"     BLK STD W N</t>
  </si>
  <si>
    <t>675135018673</t>
  </si>
  <si>
    <t>101-080810</t>
  </si>
  <si>
    <t>1-1/2" X 48"     BLK STD W N</t>
  </si>
  <si>
    <t>675135251551</t>
  </si>
  <si>
    <t>101-080870</t>
  </si>
  <si>
    <t>1-1/2" X 54"     BLK STD W N</t>
  </si>
  <si>
    <t>675135018680</t>
  </si>
  <si>
    <t>101-080930</t>
  </si>
  <si>
    <t>1-1/2" X 60"     BLK STD W N</t>
  </si>
  <si>
    <t>675135251650</t>
  </si>
  <si>
    <t>101-080990</t>
  </si>
  <si>
    <t>1-1/2" X 66"     BLK STD W N</t>
  </si>
  <si>
    <t>675135018697</t>
  </si>
  <si>
    <t>101-081050</t>
  </si>
  <si>
    <t>1-1/2" X 72"     BLK STD W N</t>
  </si>
  <si>
    <t>675135251759</t>
  </si>
  <si>
    <t>101-090510</t>
  </si>
  <si>
    <t>2" X 18"     BLK STD W N</t>
  </si>
  <si>
    <t>675135251902</t>
  </si>
  <si>
    <t>101-090570</t>
  </si>
  <si>
    <t>2" X 24"     BLK STD W N</t>
  </si>
  <si>
    <t>675135252053</t>
  </si>
  <si>
    <t>101-090630</t>
  </si>
  <si>
    <t>2" X 30"     BLK STD W N</t>
  </si>
  <si>
    <t>675135252107</t>
  </si>
  <si>
    <t>101-090690</t>
  </si>
  <si>
    <t>2" X 36"     BLK STD W N</t>
  </si>
  <si>
    <t>675135252152</t>
  </si>
  <si>
    <t>101-090750</t>
  </si>
  <si>
    <t>2" X 42"     BLK STD W N</t>
  </si>
  <si>
    <t>101-090810</t>
  </si>
  <si>
    <t>2" X 48"     BLK STD W N</t>
  </si>
  <si>
    <t>675135252251</t>
  </si>
  <si>
    <t>101-090870</t>
  </si>
  <si>
    <t>2" X 54"     BLK STD W N</t>
  </si>
  <si>
    <t>101-090930</t>
  </si>
  <si>
    <t>2" X 60"     BLK STD W N</t>
  </si>
  <si>
    <t>675135252350</t>
  </si>
  <si>
    <t>101-091050</t>
  </si>
  <si>
    <t>2" X 72"     BLK STD W N</t>
  </si>
  <si>
    <t>675135252459</t>
  </si>
  <si>
    <t>101-100510</t>
  </si>
  <si>
    <t>2-1/2" X 18"     BLK STD W N</t>
  </si>
  <si>
    <t>675135252503</t>
  </si>
  <si>
    <t>101NL</t>
  </si>
  <si>
    <t>101-100570</t>
  </si>
  <si>
    <t>2-1/2" X 24"     BLK STD W N</t>
  </si>
  <si>
    <t>675135252558</t>
  </si>
  <si>
    <t>101-100630</t>
  </si>
  <si>
    <t>2-1/2" X 30"     BLK STD W N</t>
  </si>
  <si>
    <t>675135252602</t>
  </si>
  <si>
    <t>101-100690</t>
  </si>
  <si>
    <t>2-1/2" X 36"     BLK STD W N</t>
  </si>
  <si>
    <t>675135252657</t>
  </si>
  <si>
    <t>101-100750</t>
  </si>
  <si>
    <t>2-1/2" X 42"     BLK STD W N</t>
  </si>
  <si>
    <t>675135012718</t>
  </si>
  <si>
    <t>101-100810</t>
  </si>
  <si>
    <t>2-1/2" X 48"     BLK STD W N</t>
  </si>
  <si>
    <t>675135012725</t>
  </si>
  <si>
    <t>101-100870</t>
  </si>
  <si>
    <t>2-1/2" X 54"     BLK STD W N</t>
  </si>
  <si>
    <t>675135012756</t>
  </si>
  <si>
    <t>101-100930</t>
  </si>
  <si>
    <t>2-1/2" X 60"     BLK STD W N</t>
  </si>
  <si>
    <t>675135012770</t>
  </si>
  <si>
    <t>101-100990</t>
  </si>
  <si>
    <t>2-1/2" X 66"     BLK STD W N</t>
  </si>
  <si>
    <t>675135012794</t>
  </si>
  <si>
    <t>101-101050</t>
  </si>
  <si>
    <t>2-1/2" X 72"     BLK STD W N</t>
  </si>
  <si>
    <t>675135012824</t>
  </si>
  <si>
    <t>101-110510</t>
  </si>
  <si>
    <t>3" X 18"     BLK STD W N</t>
  </si>
  <si>
    <t>675135252701</t>
  </si>
  <si>
    <t>101-110570</t>
  </si>
  <si>
    <t>3" X 24"     BLK STD W N</t>
  </si>
  <si>
    <t>675135252756</t>
  </si>
  <si>
    <t>101-110630</t>
  </si>
  <si>
    <t>3" X 30"     BLK STD W N</t>
  </si>
  <si>
    <t>675135252800</t>
  </si>
  <si>
    <t>101-110690</t>
  </si>
  <si>
    <t>3" X 36"     BLK STD W N</t>
  </si>
  <si>
    <t>675135252855</t>
  </si>
  <si>
    <t>101-110750</t>
  </si>
  <si>
    <t>3" X 42"     BLK STD W N</t>
  </si>
  <si>
    <t>675135013869</t>
  </si>
  <si>
    <t>101-110810</t>
  </si>
  <si>
    <t>3" X 48"     BLK STD W N</t>
  </si>
  <si>
    <t>675135013883</t>
  </si>
  <si>
    <t>101-110870</t>
  </si>
  <si>
    <t>3" X 54"     BLK STD W N</t>
  </si>
  <si>
    <t>675135013906</t>
  </si>
  <si>
    <t>101-110930</t>
  </si>
  <si>
    <t>3" X 60"     BLK STD W N</t>
  </si>
  <si>
    <t>675135013920</t>
  </si>
  <si>
    <t>101-110990</t>
  </si>
  <si>
    <t>3" X 66"     BLK STD W N</t>
  </si>
  <si>
    <t>675135013944</t>
  </si>
  <si>
    <t>101-111050</t>
  </si>
  <si>
    <t>3" X 72"     BLK STD W N</t>
  </si>
  <si>
    <t>675135013968</t>
  </si>
  <si>
    <t>101-120510</t>
  </si>
  <si>
    <t>3-1/2" X 18"     BLK STD W N</t>
  </si>
  <si>
    <t>675135252909</t>
  </si>
  <si>
    <t>101-120570</t>
  </si>
  <si>
    <t>3-1/2" X 24"     BLK STD W N</t>
  </si>
  <si>
    <t>675135252954</t>
  </si>
  <si>
    <t>101-120630</t>
  </si>
  <si>
    <t>3-1/2" X 30"     BLK STD W N</t>
  </si>
  <si>
    <t>675135253005</t>
  </si>
  <si>
    <t>101-120690</t>
  </si>
  <si>
    <t>3-1/2" X 36"     BLK STD W N</t>
  </si>
  <si>
    <t>675135253050</t>
  </si>
  <si>
    <t>101-120750</t>
  </si>
  <si>
    <t>3-1/2" X 42"     BLK STD W N</t>
  </si>
  <si>
    <t>675135016129</t>
  </si>
  <si>
    <t>101-120810</t>
  </si>
  <si>
    <t>3-1/2" X 48"     BLK STD W N</t>
  </si>
  <si>
    <t>675135016143</t>
  </si>
  <si>
    <t>101-120870</t>
  </si>
  <si>
    <t>3-1/2" X 54"     BLK STD W N</t>
  </si>
  <si>
    <t>675135016167</t>
  </si>
  <si>
    <t>101-120930</t>
  </si>
  <si>
    <t>3-1/2" X 60"     BLK STD W N</t>
  </si>
  <si>
    <t>675135016181</t>
  </si>
  <si>
    <t>101-120990</t>
  </si>
  <si>
    <t>3-1/2" X 66"     BLK STD W N</t>
  </si>
  <si>
    <t>675135016242</t>
  </si>
  <si>
    <t>101-121050</t>
  </si>
  <si>
    <t>3-1/2" X 72"     BLK STD W N</t>
  </si>
  <si>
    <t>675135016228</t>
  </si>
  <si>
    <t>101-130510</t>
  </si>
  <si>
    <t>4" X 18"     BLK STD W N</t>
  </si>
  <si>
    <t>675135253104</t>
  </si>
  <si>
    <t>101-130570</t>
  </si>
  <si>
    <t>4" X 24"     BLK STD W N</t>
  </si>
  <si>
    <t>675135253159</t>
  </si>
  <si>
    <t>101-130630</t>
  </si>
  <si>
    <t>4" X 30"     BLK STD W N</t>
  </si>
  <si>
    <t>675135253203</t>
  </si>
  <si>
    <t>101-130690</t>
  </si>
  <si>
    <t>4" X 36"     BLK STD W N</t>
  </si>
  <si>
    <t>675135253258</t>
  </si>
  <si>
    <t>101-130750</t>
  </si>
  <si>
    <t>4" X 42"     BLK STD W N</t>
  </si>
  <si>
    <t>675135253302</t>
  </si>
  <si>
    <t>101-130810</t>
  </si>
  <si>
    <t>4" X 48"     BLK STD W N</t>
  </si>
  <si>
    <t>675135253357</t>
  </si>
  <si>
    <t>101-130870</t>
  </si>
  <si>
    <t>4" X 54"     BLK STD W N</t>
  </si>
  <si>
    <t>675135253401</t>
  </si>
  <si>
    <t>101-130930</t>
  </si>
  <si>
    <t>4" X 60"     BLK STD W N</t>
  </si>
  <si>
    <t>675135253456</t>
  </si>
  <si>
    <t>101-130990</t>
  </si>
  <si>
    <t>4" X 66"     BLK STD W N</t>
  </si>
  <si>
    <t>675135253500</t>
  </si>
  <si>
    <t>101-131050</t>
  </si>
  <si>
    <t>4" X 72"     BLK STD W N</t>
  </si>
  <si>
    <t>675135253555</t>
  </si>
  <si>
    <t>101-140510</t>
  </si>
  <si>
    <t>5" X 18"     BLK STD W N</t>
  </si>
  <si>
    <t>675135253609</t>
  </si>
  <si>
    <t>101-140570</t>
  </si>
  <si>
    <t>5" X 24"     BLK STD W N</t>
  </si>
  <si>
    <t>675135253654</t>
  </si>
  <si>
    <t>101-140630</t>
  </si>
  <si>
    <t>5" X 30"     BLK STD W N</t>
  </si>
  <si>
    <t>675135253708</t>
  </si>
  <si>
    <t>101-140690</t>
  </si>
  <si>
    <t>5" X 36"     BLK STD W N</t>
  </si>
  <si>
    <t>675135253753</t>
  </si>
  <si>
    <t>101-140750</t>
  </si>
  <si>
    <t>5" X 42"     BLK STD W N</t>
  </si>
  <si>
    <t>675135253807</t>
  </si>
  <si>
    <t>101-140810</t>
  </si>
  <si>
    <t>5" X 48"     BLK STD W N</t>
  </si>
  <si>
    <t>675135253852</t>
  </si>
  <si>
    <t>101-140870</t>
  </si>
  <si>
    <t>5" X 54"     BLK STD W N</t>
  </si>
  <si>
    <t>675135253906</t>
  </si>
  <si>
    <t>101-140930</t>
  </si>
  <si>
    <t>5" X 60"     BLK STD W N</t>
  </si>
  <si>
    <t>675135253951</t>
  </si>
  <si>
    <t>101-140990</t>
  </si>
  <si>
    <t>5" X 66"     BLK STD W N</t>
  </si>
  <si>
    <t>675135254002</t>
  </si>
  <si>
    <t>101-141050</t>
  </si>
  <si>
    <t>5" X 72"     BLK STD W N</t>
  </si>
  <si>
    <t>675135254057</t>
  </si>
  <si>
    <t>101-150510</t>
  </si>
  <si>
    <t>6" X 18"     BLK STD W N</t>
  </si>
  <si>
    <t>675135254156</t>
  </si>
  <si>
    <t>101-150570</t>
  </si>
  <si>
    <t>6" X 24"     BLK STD W N</t>
  </si>
  <si>
    <t>675135254255</t>
  </si>
  <si>
    <t>101-150630</t>
  </si>
  <si>
    <t>6" X 30"     BLK STD W N</t>
  </si>
  <si>
    <t>675135254309</t>
  </si>
  <si>
    <t>101-150690</t>
  </si>
  <si>
    <t>6" X 36"     BLK STD W N</t>
  </si>
  <si>
    <t>675135254354</t>
  </si>
  <si>
    <t>101-150750</t>
  </si>
  <si>
    <t>6" X 42"     BLK STD W N</t>
  </si>
  <si>
    <t>675135254408</t>
  </si>
  <si>
    <t>101-150810</t>
  </si>
  <si>
    <t>6" X 48"     BLK STD W N</t>
  </si>
  <si>
    <t>675135254453</t>
  </si>
  <si>
    <t>101-150870</t>
  </si>
  <si>
    <t>6" X 54"     BLK STD W N</t>
  </si>
  <si>
    <t>675135254507</t>
  </si>
  <si>
    <t>101-150930</t>
  </si>
  <si>
    <t>6" X 60"     BLK STD W N</t>
  </si>
  <si>
    <t>675135254552</t>
  </si>
  <si>
    <t>101-150990</t>
  </si>
  <si>
    <t>6" X 66"     BLK STD W N</t>
  </si>
  <si>
    <t>675135254606</t>
  </si>
  <si>
    <t>101-151050</t>
  </si>
  <si>
    <t>6" X 72"     BLK STD W N</t>
  </si>
  <si>
    <t>675135254651</t>
  </si>
  <si>
    <t>201-040510</t>
  </si>
  <si>
    <t>1/2" X 18"     GALV STD W N</t>
  </si>
  <si>
    <t>675135212354</t>
  </si>
  <si>
    <t>201L</t>
  </si>
  <si>
    <t>201-040570</t>
  </si>
  <si>
    <t>1/2" X 24"     GALV STD W N</t>
  </si>
  <si>
    <t>675135212507</t>
  </si>
  <si>
    <t>201-040630</t>
  </si>
  <si>
    <t>1/2" X 30"     GALV STD W N</t>
  </si>
  <si>
    <t>675135212552</t>
  </si>
  <si>
    <t>201-040690</t>
  </si>
  <si>
    <t>1/2" X 36"     GALV STD W N</t>
  </si>
  <si>
    <t>675135212606</t>
  </si>
  <si>
    <t>201-040750</t>
  </si>
  <si>
    <t>1/2" X 42"     GALV STD W N</t>
  </si>
  <si>
    <t>675135212651</t>
  </si>
  <si>
    <t>201-040810</t>
  </si>
  <si>
    <t>1/2" X 48"     GALV STD W N</t>
  </si>
  <si>
    <t>675135212705</t>
  </si>
  <si>
    <t>201-040870</t>
  </si>
  <si>
    <t>1/2" X 54"     GALV STD W N</t>
  </si>
  <si>
    <t>675135212750</t>
  </si>
  <si>
    <t>201-040930</t>
  </si>
  <si>
    <t>1/2" X 60"     GALV STD W N</t>
  </si>
  <si>
    <t>675135212804</t>
  </si>
  <si>
    <t>201-040990</t>
  </si>
  <si>
    <t>1/2" X 66"     GALV STD W N</t>
  </si>
  <si>
    <t>675135212859</t>
  </si>
  <si>
    <t>201-041050</t>
  </si>
  <si>
    <t>1/2" X 72"     GALV STD W N</t>
  </si>
  <si>
    <t>675135212903</t>
  </si>
  <si>
    <t>201-050510</t>
  </si>
  <si>
    <t>3/4" X 18"     GALV STD W N</t>
  </si>
  <si>
    <t>675135213108</t>
  </si>
  <si>
    <t>201-050570</t>
  </si>
  <si>
    <t>3/4" X 24"     GALV STD W N</t>
  </si>
  <si>
    <t>675135213252</t>
  </si>
  <si>
    <t>201-050630</t>
  </si>
  <si>
    <t>3/4" X 30"     GALV STD W N</t>
  </si>
  <si>
    <t>675135213306</t>
  </si>
  <si>
    <t>201-050690</t>
  </si>
  <si>
    <t>3/4" X 36"     GALV STD W N</t>
  </si>
  <si>
    <t>675135213351</t>
  </si>
  <si>
    <t>201-050750</t>
  </si>
  <si>
    <t>3/4" X 42"     GALV STD W N</t>
  </si>
  <si>
    <t>675135213405</t>
  </si>
  <si>
    <t>201-050810</t>
  </si>
  <si>
    <t>3/4" X 48"     GALV STD W N</t>
  </si>
  <si>
    <t>675135213450</t>
  </si>
  <si>
    <t>201-050870</t>
  </si>
  <si>
    <t>3/4" X 54"     GALV STD W N</t>
  </si>
  <si>
    <t>675135213504</t>
  </si>
  <si>
    <t>201-050930</t>
  </si>
  <si>
    <t>3/4" X 60"     GALV STD W N</t>
  </si>
  <si>
    <t>675135213559</t>
  </si>
  <si>
    <t>201-050990</t>
  </si>
  <si>
    <t>3/4" X 66"     GALV STD W N</t>
  </si>
  <si>
    <t>675135213603</t>
  </si>
  <si>
    <t>201-051050</t>
  </si>
  <si>
    <t>3/4" X 72"     GALV STD W N</t>
  </si>
  <si>
    <t>675135213658</t>
  </si>
  <si>
    <t>201-060510</t>
  </si>
  <si>
    <t>1" X 18"     GALV STD W N</t>
  </si>
  <si>
    <t>675135213757</t>
  </si>
  <si>
    <t>201-060570</t>
  </si>
  <si>
    <t>1" X 24"     GALV STD W N</t>
  </si>
  <si>
    <t>675135213900</t>
  </si>
  <si>
    <t>201-060630</t>
  </si>
  <si>
    <t>1" X 30"     GALV STD W N</t>
  </si>
  <si>
    <t>675135213955</t>
  </si>
  <si>
    <t>201-060690</t>
  </si>
  <si>
    <t>1" X 36"     GALV STD W N</t>
  </si>
  <si>
    <t>675135214006</t>
  </si>
  <si>
    <t>201-060750</t>
  </si>
  <si>
    <t>1" X 42"     GALV STD W N</t>
  </si>
  <si>
    <t>675135214051</t>
  </si>
  <si>
    <t>201-060810</t>
  </si>
  <si>
    <t>1" X 48"     GALV STD W N</t>
  </si>
  <si>
    <t>675135214105</t>
  </si>
  <si>
    <t>201-060870</t>
  </si>
  <si>
    <t>1" X 54"     GALV STD W N</t>
  </si>
  <si>
    <t>675135214150</t>
  </si>
  <si>
    <t>201-060930</t>
  </si>
  <si>
    <t>1" X 60"     GALV STD W N</t>
  </si>
  <si>
    <t>675135214204</t>
  </si>
  <si>
    <t>201-060990</t>
  </si>
  <si>
    <t>1" X 66"     GALV STD W N</t>
  </si>
  <si>
    <t>675135214259</t>
  </si>
  <si>
    <t>201-061050</t>
  </si>
  <si>
    <t>1" X 72"     GALV STD W N</t>
  </si>
  <si>
    <t>675135214303</t>
  </si>
  <si>
    <t>201-070510</t>
  </si>
  <si>
    <t>1-1/4" X 18"     GALV STD W N</t>
  </si>
  <si>
    <t>675135214457</t>
  </si>
  <si>
    <t>201-070570</t>
  </si>
  <si>
    <t>1-1/4" X 24"     GALV STD W N</t>
  </si>
  <si>
    <t>675135214600</t>
  </si>
  <si>
    <t>201-070630</t>
  </si>
  <si>
    <t>1-1/4" X 30"     GALV STD W N</t>
  </si>
  <si>
    <t>675135214655</t>
  </si>
  <si>
    <t>201-070690</t>
  </si>
  <si>
    <t>1-1/4" X 36"     GALV STD W N</t>
  </si>
  <si>
    <t>675135214709</t>
  </si>
  <si>
    <t>201-070750</t>
  </si>
  <si>
    <t>1-1/4" X 42"     GALV STD W N</t>
  </si>
  <si>
    <t>675135214754</t>
  </si>
  <si>
    <t>201-070810</t>
  </si>
  <si>
    <t>1-1/4" X 48"     GALV STD W N</t>
  </si>
  <si>
    <t>675135214808</t>
  </si>
  <si>
    <t>201-070870</t>
  </si>
  <si>
    <t>1-1/4" X 54"     GALV STD W N</t>
  </si>
  <si>
    <t>675135214853</t>
  </si>
  <si>
    <t>201-070930</t>
  </si>
  <si>
    <t>1-1/4" X 60"     GALV STD W N</t>
  </si>
  <si>
    <t>675135214907</t>
  </si>
  <si>
    <t>201-070990</t>
  </si>
  <si>
    <t>1-1/4" X 66"     GALV STD W N</t>
  </si>
  <si>
    <t>675135214952</t>
  </si>
  <si>
    <t>201-071050</t>
  </si>
  <si>
    <t>1-1/4" X 72"     GALV STD W N</t>
  </si>
  <si>
    <t>675135215003</t>
  </si>
  <si>
    <t>201-080510</t>
  </si>
  <si>
    <t>1-1/2" X 18"     GALV STD W N</t>
  </si>
  <si>
    <t>675135215157</t>
  </si>
  <si>
    <t>201-080570</t>
  </si>
  <si>
    <t>1-1/2" X 24"     GALV STD W N</t>
  </si>
  <si>
    <t>675135215300</t>
  </si>
  <si>
    <t>201-080630</t>
  </si>
  <si>
    <t>1-1/2" X 30"     GALV STD W N</t>
  </si>
  <si>
    <t>675135215355</t>
  </si>
  <si>
    <t>201-080690</t>
  </si>
  <si>
    <t>1-1/2" X 36"     GALV STD W N</t>
  </si>
  <si>
    <t>675135215409</t>
  </si>
  <si>
    <t>201-080750</t>
  </si>
  <si>
    <t>1-1/2" X 42"     GALV STD W N</t>
  </si>
  <si>
    <t>675135215454</t>
  </si>
  <si>
    <t>201-080810</t>
  </si>
  <si>
    <t>1-1/2" X 48"     GALV STD W N</t>
  </si>
  <si>
    <t>675135215508</t>
  </si>
  <si>
    <t>201-080870</t>
  </si>
  <si>
    <t>1-1/2" X 54"     GALV STD W N</t>
  </si>
  <si>
    <t>675135215553</t>
  </si>
  <si>
    <t>201-080930</t>
  </si>
  <si>
    <t>1-1/2" X 60"     GALV STD W N</t>
  </si>
  <si>
    <t>675135215607</t>
  </si>
  <si>
    <t>201-080990</t>
  </si>
  <si>
    <t>1-1/2" X 66"     GALV STD W N</t>
  </si>
  <si>
    <t>675135215652</t>
  </si>
  <si>
    <t>201-081050</t>
  </si>
  <si>
    <t>1-1/2" X 72"     GALV STD W N</t>
  </si>
  <si>
    <t>675135215706</t>
  </si>
  <si>
    <t>201-090510</t>
  </si>
  <si>
    <t>2" X 18"     GALV STD W N</t>
  </si>
  <si>
    <t>675135215850</t>
  </si>
  <si>
    <t>201-090570</t>
  </si>
  <si>
    <t>2" X 24"     GALV STD W N</t>
  </si>
  <si>
    <t>675135216000</t>
  </si>
  <si>
    <t>201-090630</t>
  </si>
  <si>
    <t>2" X 30"     GALV STD W N</t>
  </si>
  <si>
    <t>675135216055</t>
  </si>
  <si>
    <t>201-090650</t>
  </si>
  <si>
    <t>2" X 32"     GALV STD W N</t>
  </si>
  <si>
    <t>675135020447</t>
  </si>
  <si>
    <t>201-090690</t>
  </si>
  <si>
    <t>2" X 36"     GALV STD W N</t>
  </si>
  <si>
    <t>675135216109</t>
  </si>
  <si>
    <t>201-090750</t>
  </si>
  <si>
    <t>2" X 42"     GALV STD W N</t>
  </si>
  <si>
    <t>675135216154</t>
  </si>
  <si>
    <t>201-090810</t>
  </si>
  <si>
    <t>2" X 48"     GALV STD W N</t>
  </si>
  <si>
    <t>675135216208</t>
  </si>
  <si>
    <t>201-090870</t>
  </si>
  <si>
    <t>2" X 54"     GALV STD W N</t>
  </si>
  <si>
    <t>675135216253</t>
  </si>
  <si>
    <t>201-090930</t>
  </si>
  <si>
    <t>2" X 60"     GALV STD W N</t>
  </si>
  <si>
    <t>675135216307</t>
  </si>
  <si>
    <t>201-090990</t>
  </si>
  <si>
    <t>2" X 66"     GALV STD W N</t>
  </si>
  <si>
    <t>675135216352</t>
  </si>
  <si>
    <t>201-091050</t>
  </si>
  <si>
    <t>2" X 72"     GALV STD W N</t>
  </si>
  <si>
    <t>675135216406</t>
  </si>
  <si>
    <t>201-100510</t>
  </si>
  <si>
    <t>2-1/2" X 18"     GALV STD W N</t>
  </si>
  <si>
    <t>675135216451</t>
  </si>
  <si>
    <t>201NL</t>
  </si>
  <si>
    <t>201-100570</t>
  </si>
  <si>
    <t>2-1/2" X 24"     GALV STD W N</t>
  </si>
  <si>
    <t>675135216505</t>
  </si>
  <si>
    <t>201-100630</t>
  </si>
  <si>
    <t>2-1/2" X 30"     GALV STD W N</t>
  </si>
  <si>
    <t>675135216550</t>
  </si>
  <si>
    <t>201-100690</t>
  </si>
  <si>
    <t>2-1/2" X 36"     GALV STD W N</t>
  </si>
  <si>
    <t>675135216604</t>
  </si>
  <si>
    <t>201-100750</t>
  </si>
  <si>
    <t>2-1/2" X 42"     GALV STD W N</t>
  </si>
  <si>
    <t>675135216611</t>
  </si>
  <si>
    <t>201-100810</t>
  </si>
  <si>
    <t>2-1/2" X 48"     GALV STD W N</t>
  </si>
  <si>
    <t>675135216628</t>
  </si>
  <si>
    <t>201-100870</t>
  </si>
  <si>
    <t>2-1/2" X 54"     GALV STD W N</t>
  </si>
  <si>
    <t>675135216635</t>
  </si>
  <si>
    <t>201-100930</t>
  </si>
  <si>
    <t>2-1/2" X 60"     GALV STD W N</t>
  </si>
  <si>
    <t>675135216642</t>
  </si>
  <si>
    <t>201-100990</t>
  </si>
  <si>
    <t>2-1/2" X 66"     GALV STD W N</t>
  </si>
  <si>
    <t>675135216666</t>
  </si>
  <si>
    <t>201-101050</t>
  </si>
  <si>
    <t>2-1/2" X 72"     GALV STD W N</t>
  </si>
  <si>
    <t>675135216673</t>
  </si>
  <si>
    <t>201-110510</t>
  </si>
  <si>
    <t>3" X 18"     GALV STD W N</t>
  </si>
  <si>
    <t>675135216659</t>
  </si>
  <si>
    <t>201-110570</t>
  </si>
  <si>
    <t>3" X 24"     GALV STD W N</t>
  </si>
  <si>
    <t>675135216703</t>
  </si>
  <si>
    <t>201-110630</t>
  </si>
  <si>
    <t>3" X 30"     GALV STD W N</t>
  </si>
  <si>
    <t>675135216758</t>
  </si>
  <si>
    <t>201-110690</t>
  </si>
  <si>
    <t>3" X 36"     GALV STD W N</t>
  </si>
  <si>
    <t>675135216802</t>
  </si>
  <si>
    <t>201-110750</t>
  </si>
  <si>
    <t>3" X 42"     GALV STD W N</t>
  </si>
  <si>
    <t>675135216819</t>
  </si>
  <si>
    <t>201-110810</t>
  </si>
  <si>
    <t>3" X 48"     GALV STD W N</t>
  </si>
  <si>
    <t>675135216826</t>
  </si>
  <si>
    <t>201-110870</t>
  </si>
  <si>
    <t>3" X 54"     GALV STD W N</t>
  </si>
  <si>
    <t>675135216833</t>
  </si>
  <si>
    <t>201-110930</t>
  </si>
  <si>
    <t>3" X 60"     GALV STD W N</t>
  </si>
  <si>
    <t>675135216840</t>
  </si>
  <si>
    <t>201-110990</t>
  </si>
  <si>
    <t>3" X 66"     GALV STD W N</t>
  </si>
  <si>
    <t>675135216864</t>
  </si>
  <si>
    <t>201-111050</t>
  </si>
  <si>
    <t>3" X 72"     GALV STD W N</t>
  </si>
  <si>
    <t>675135216871</t>
  </si>
  <si>
    <t>201-120510</t>
  </si>
  <si>
    <t>3-1/2" X 18"     GALV STD W N</t>
  </si>
  <si>
    <t>675135216857</t>
  </si>
  <si>
    <t>201-120570</t>
  </si>
  <si>
    <t>3-1/2" X 24"     GALV STD W N</t>
  </si>
  <si>
    <t>675135216901</t>
  </si>
  <si>
    <t>201-120630</t>
  </si>
  <si>
    <t>3-1/2" x 30"     GALV STD W N</t>
  </si>
  <si>
    <t>675135216956</t>
  </si>
  <si>
    <t>201-120690</t>
  </si>
  <si>
    <t>3-1/2" X 36"     GALV STD W N</t>
  </si>
  <si>
    <t>675135217007</t>
  </si>
  <si>
    <t>201-120750</t>
  </si>
  <si>
    <t>3-1/2" X 42"     GALV STD W N</t>
  </si>
  <si>
    <t>675135217014</t>
  </si>
  <si>
    <t>201-120810</t>
  </si>
  <si>
    <t>3-1/2" X 48"     GALV STD W N</t>
  </si>
  <si>
    <t>675135217021</t>
  </si>
  <si>
    <t>201-120870</t>
  </si>
  <si>
    <t>3-1/2" X 54"     GALV STD W N</t>
  </si>
  <si>
    <t>675135217038</t>
  </si>
  <si>
    <t>201-120930</t>
  </si>
  <si>
    <t>3-1/2" X 60"     GALV STD W N</t>
  </si>
  <si>
    <t>675135217045</t>
  </si>
  <si>
    <t>201-120990</t>
  </si>
  <si>
    <t>3-1/2" X 66"     GALV STD W N</t>
  </si>
  <si>
    <t>675135217069</t>
  </si>
  <si>
    <t>201-121050</t>
  </si>
  <si>
    <t>3-1/2" X 72"     GALV STD W N</t>
  </si>
  <si>
    <t>675135217076</t>
  </si>
  <si>
    <t>201-130510</t>
  </si>
  <si>
    <t>4" X 18"     GALV STD W N</t>
  </si>
  <si>
    <t>675135217052</t>
  </si>
  <si>
    <t>201-130570</t>
  </si>
  <si>
    <t>4" X 24"     GALV STD W N</t>
  </si>
  <si>
    <t>675135217106</t>
  </si>
  <si>
    <t>201-130630</t>
  </si>
  <si>
    <t>4" X 30"     GALV STD W N</t>
  </si>
  <si>
    <t>675135217151</t>
  </si>
  <si>
    <t>201-130690</t>
  </si>
  <si>
    <t>4" X 36"     GALV STD W N</t>
  </si>
  <si>
    <t>675135217205</t>
  </si>
  <si>
    <t>201-130750</t>
  </si>
  <si>
    <t>4" X 42"     GALV STD W N</t>
  </si>
  <si>
    <t>675135217250</t>
  </si>
  <si>
    <t>201-130810</t>
  </si>
  <si>
    <t>4" X 48"     GALV STD W N</t>
  </si>
  <si>
    <t>675135217304</t>
  </si>
  <si>
    <t>201-130870</t>
  </si>
  <si>
    <t>4" X 54"     GALV STD W N</t>
  </si>
  <si>
    <t>675135217359</t>
  </si>
  <si>
    <t>201-130930</t>
  </si>
  <si>
    <t>4" X 60"     GALV STD W N</t>
  </si>
  <si>
    <t>675135217403</t>
  </si>
  <si>
    <t>201-130990</t>
  </si>
  <si>
    <t>4" X 66"     GALV STD W N</t>
  </si>
  <si>
    <t>675135217458</t>
  </si>
  <si>
    <t>201-131050</t>
  </si>
  <si>
    <t>4" X 72"     GALV STD W N</t>
  </si>
  <si>
    <t>675135217502</t>
  </si>
  <si>
    <t>201-140510</t>
  </si>
  <si>
    <t>5" X 18"     GALV STD W N</t>
  </si>
  <si>
    <t>675135124718</t>
  </si>
  <si>
    <t>201-140570</t>
  </si>
  <si>
    <t>5" X 24"     GALV STD W N</t>
  </si>
  <si>
    <t>675135124725</t>
  </si>
  <si>
    <t>201-140630</t>
  </si>
  <si>
    <t>5" X 30"     GALV STD W N</t>
  </si>
  <si>
    <t>675135124732</t>
  </si>
  <si>
    <t>201-140690</t>
  </si>
  <si>
    <t>5" X 36"     GALV STD W N</t>
  </si>
  <si>
    <t>675135124749</t>
  </si>
  <si>
    <t>201-140750</t>
  </si>
  <si>
    <t>5" X 42"     GALV STD W N</t>
  </si>
  <si>
    <t>675135124756</t>
  </si>
  <si>
    <t>201-140810</t>
  </si>
  <si>
    <t>5" X 48"     GALV STD W N</t>
  </si>
  <si>
    <t>675135124763</t>
  </si>
  <si>
    <t>201-140870</t>
  </si>
  <si>
    <t>5" X 54"     GALV STD W N</t>
  </si>
  <si>
    <t>675135124770</t>
  </si>
  <si>
    <t>201-140930</t>
  </si>
  <si>
    <t>5" X 60"     GALV STD W N</t>
  </si>
  <si>
    <t>675135124787</t>
  </si>
  <si>
    <t>201-140990</t>
  </si>
  <si>
    <t>5" X 66"     GALV STD W N</t>
  </si>
  <si>
    <t>675135124794</t>
  </si>
  <si>
    <t>201-141050</t>
  </si>
  <si>
    <t>5" X 72"     GALV STD W N</t>
  </si>
  <si>
    <t>675135124817</t>
  </si>
  <si>
    <t>201-150510</t>
  </si>
  <si>
    <t>6" X 18"     GALV STD W N</t>
  </si>
  <si>
    <t>675135125456</t>
  </si>
  <si>
    <t>201-150570</t>
  </si>
  <si>
    <t>6" X 24"     GALV STD W N</t>
  </si>
  <si>
    <t>675135125555</t>
  </si>
  <si>
    <t>201-150630</t>
  </si>
  <si>
    <t>6" X 30"     GALV STD W N</t>
  </si>
  <si>
    <t>675135125609</t>
  </si>
  <si>
    <t>201-150690</t>
  </si>
  <si>
    <t>6" X 36"     GALV STD W N</t>
  </si>
  <si>
    <t>675135125654</t>
  </si>
  <si>
    <t>201-150750</t>
  </si>
  <si>
    <t>6" X 42"     GALV STD W N</t>
  </si>
  <si>
    <t>675135125708</t>
  </si>
  <si>
    <t>201-150810</t>
  </si>
  <si>
    <t>6" X 48"     GALV STD W N</t>
  </si>
  <si>
    <t>675135125753</t>
  </si>
  <si>
    <t>201-150870</t>
  </si>
  <si>
    <t>6" X 54"     GALV STD W N</t>
  </si>
  <si>
    <t>675135125807</t>
  </si>
  <si>
    <t>201-150930</t>
  </si>
  <si>
    <t>6" X 60"     GALV STD W N</t>
  </si>
  <si>
    <t>675135125852</t>
  </si>
  <si>
    <t>201-150990</t>
  </si>
  <si>
    <t>6" X 66"     GALV STD W N</t>
  </si>
  <si>
    <t>675135125906</t>
  </si>
  <si>
    <t>201-151050</t>
  </si>
  <si>
    <t>6" X 72"     GALV STD W N</t>
  </si>
  <si>
    <t>675135125951</t>
  </si>
  <si>
    <t>STEEL GROOVED ADAPTOR NIPPLES</t>
  </si>
  <si>
    <t>Black, Schedule 40, (Welded) GROOVED</t>
  </si>
  <si>
    <t>(VICTAULIC STYLE) CUT GROOVE</t>
  </si>
  <si>
    <t>GAN-0821</t>
  </si>
  <si>
    <t>Supersedes:   GAN-0521</t>
  </si>
  <si>
    <t>MULTIPLIER IS FOR SCHEDULE 40 WELDED PIPE.</t>
  </si>
  <si>
    <t xml:space="preserve"> CONTACT US FOR OTHER MATERIALS &amp; SCHEDULES</t>
  </si>
  <si>
    <t>ROLL GROOVING ALSO AVAILABLE !</t>
  </si>
  <si>
    <t>150-050090</t>
  </si>
  <si>
    <t>3/4" X  3"    BLK GOE X TOE</t>
  </si>
  <si>
    <t>675135151004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</si>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</sst>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  <numFmt numFmtId="170" formatCode="@"/>
  </numFmts>
  <fonts count="2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9"/>
      <color indexed="16"/>
      <name val="Arial"/>
      <family val="2"/>
    </font>
    <font>
      <b/>
      <i/>
      <sz val="10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locked="0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0" fillId="0" borderId="2" xfId="0" applyNumberFormat="1" applyFont="1" applyBorder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164" fontId="18" fillId="2" borderId="0" xfId="0" applyFont="1" applyFill="1" applyBorder="1" applyAlignment="1" applyProtection="1">
      <alignment horizontal="center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 vertical="center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6" fontId="6" fillId="3" borderId="0" xfId="0" applyNumberFormat="1" applyFont="1" applyFill="1" applyBorder="1" applyAlignment="1" applyProtection="1">
      <alignment/>
      <protection hidden="1"/>
    </xf>
    <xf numFmtId="165" fontId="19" fillId="4" borderId="1" xfId="0" applyNumberFormat="1" applyFont="1" applyFill="1" applyBorder="1" applyAlignment="1" applyProtection="1">
      <alignment horizontal="center"/>
      <protection hidden="1"/>
    </xf>
    <xf numFmtId="170" fontId="19" fillId="4" borderId="1" xfId="0" applyNumberFormat="1" applyFont="1" applyFill="1" applyBorder="1" applyAlignment="1" applyProtection="1">
      <alignment horizontal="center"/>
      <protection hidden="1"/>
    </xf>
    <xf numFmtId="170" fontId="20" fillId="3" borderId="0" xfId="0" applyNumberFormat="1" applyFont="1" applyFill="1" applyBorder="1" applyAlignment="1" applyProtection="1">
      <alignment horizontal="right"/>
      <protection hidden="1"/>
    </xf>
    <xf numFmtId="168" fontId="9" fillId="3" borderId="2" xfId="0" applyNumberFormat="1" applyFont="1" applyFill="1" applyBorder="1" applyAlignment="1" applyProtection="1">
      <alignment horizontal="center"/>
      <protection locked="0"/>
    </xf>
    <xf numFmtId="168" fontId="21" fillId="6" borderId="2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right" vertical="center"/>
      <protection hidden="1"/>
    </xf>
    <xf numFmtId="168" fontId="12" fillId="0" borderId="2" xfId="0" applyNumberFormat="1" applyFont="1" applyBorder="1" applyAlignment="1" applyProtection="1">
      <alignment horizontal="right"/>
      <protection locked="0"/>
    </xf>
    <xf numFmtId="165" fontId="23" fillId="3" borderId="0" xfId="0" applyNumberFormat="1" applyFont="1" applyFill="1" applyBorder="1" applyAlignment="1" applyProtection="1">
      <alignment horizontal="right" vertical="center"/>
      <protection hidden="1"/>
    </xf>
    <xf numFmtId="165" fontId="15" fillId="3" borderId="0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0" xfId="0" applyNumberFormat="1" applyFont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24" fillId="0" borderId="0" xfId="0" applyFont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Fill="1" applyAlignment="1">
      <alignment horizontal="center" vertical="center"/>
    </xf>
    <xf numFmtId="164" fontId="25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24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26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/>
    </xf>
    <xf numFmtId="164" fontId="1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872"/>
  <sheetViews>
    <sheetView showGridLines="0" tabSelected="1" zoomScale="55" zoomScaleNormal="55" workbookViewId="0" topLeftCell="A1">
      <pane ySplit="11" topLeftCell="A12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78" width="11.421875" style="4" customWidth="1"/>
    <col min="79" max="215" width="11.421875" style="1" customWidth="1"/>
    <col min="216" max="219" width="11.421875" style="5" customWidth="1"/>
    <col min="220" max="16384" width="11.421875" style="0" customWidth="1"/>
  </cols>
  <sheetData>
    <row r="1" spans="1:218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HH1" s="12"/>
      <c r="HI1" s="12"/>
      <c r="HJ1" s="12"/>
    </row>
    <row r="2" spans="1:218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HH2" s="12"/>
      <c r="HI2" s="12"/>
      <c r="HJ2" s="12"/>
    </row>
    <row r="3" spans="1:218" s="11" customFormat="1" ht="18.75" customHeight="1">
      <c r="A3" s="18" t="s">
        <v>5</v>
      </c>
      <c r="B3" s="18"/>
      <c r="C3" s="18"/>
      <c r="D3" s="7"/>
      <c r="E3" s="8"/>
      <c r="F3" s="19" t="s">
        <v>6</v>
      </c>
      <c r="G3" s="19"/>
      <c r="H3" s="20">
        <v>1</v>
      </c>
      <c r="I3" s="20">
        <v>1</v>
      </c>
      <c r="J3" s="21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HH3" s="12"/>
      <c r="HI3" s="12"/>
      <c r="HJ3" s="12"/>
    </row>
    <row r="4" spans="1:218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10</v>
      </c>
      <c r="G4" s="19"/>
      <c r="H4" s="20">
        <v>1</v>
      </c>
      <c r="I4" s="20">
        <v>1</v>
      </c>
      <c r="J4" s="25"/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HH4" s="12"/>
      <c r="HI4" s="12"/>
      <c r="HJ4" s="12"/>
    </row>
    <row r="5" spans="1:218" s="11" customFormat="1" ht="18.75" customHeight="1">
      <c r="A5" s="8"/>
      <c r="B5" s="24"/>
      <c r="C5" s="27" t="s">
        <v>11</v>
      </c>
      <c r="D5" s="28"/>
      <c r="E5" s="29"/>
      <c r="F5" s="19" t="s">
        <v>12</v>
      </c>
      <c r="G5" s="19"/>
      <c r="H5" s="20">
        <v>1</v>
      </c>
      <c r="I5" s="20">
        <v>1</v>
      </c>
      <c r="J5" s="30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HH5" s="12"/>
      <c r="HI5" s="12"/>
      <c r="HJ5" s="12"/>
    </row>
    <row r="6" spans="1:218" s="11" customFormat="1" ht="18.75" customHeight="1">
      <c r="A6" s="8"/>
      <c r="B6" s="24"/>
      <c r="C6" s="27"/>
      <c r="D6" s="28"/>
      <c r="E6" s="29"/>
      <c r="F6" s="19" t="s">
        <v>13</v>
      </c>
      <c r="G6" s="19"/>
      <c r="H6" s="20">
        <v>1</v>
      </c>
      <c r="I6" s="20">
        <v>1</v>
      </c>
      <c r="J6" s="30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HH6" s="12"/>
      <c r="HI6" s="12"/>
      <c r="HJ6" s="12"/>
    </row>
    <row r="7" spans="1:218" s="11" customFormat="1" ht="18.75" customHeight="1">
      <c r="A7" s="31"/>
      <c r="B7" s="31"/>
      <c r="C7" s="31"/>
      <c r="D7" s="32"/>
      <c r="E7" s="33" t="s">
        <v>14</v>
      </c>
      <c r="F7" s="33"/>
      <c r="G7" s="33"/>
      <c r="H7" s="20">
        <v>1</v>
      </c>
      <c r="I7" s="20">
        <v>1</v>
      </c>
      <c r="J7" s="34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HH7" s="12"/>
      <c r="HI7" s="12"/>
      <c r="HJ7" s="12"/>
    </row>
    <row r="8" spans="1:218" s="11" customFormat="1" ht="18.75" customHeight="1">
      <c r="A8" s="35" t="s">
        <v>15</v>
      </c>
      <c r="B8" s="35"/>
      <c r="C8" s="35"/>
      <c r="D8" s="32"/>
      <c r="E8" s="33" t="s">
        <v>16</v>
      </c>
      <c r="F8" s="33"/>
      <c r="G8" s="33"/>
      <c r="H8" s="20">
        <v>1</v>
      </c>
      <c r="I8" s="20">
        <v>1</v>
      </c>
      <c r="J8" s="34"/>
      <c r="K8" s="26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HH8" s="12"/>
      <c r="HI8" s="12"/>
      <c r="HJ8" s="12"/>
    </row>
    <row r="9" spans="1:218" s="11" customFormat="1" ht="18.75" customHeight="1">
      <c r="A9" s="36" t="s">
        <v>17</v>
      </c>
      <c r="B9" s="36"/>
      <c r="C9" s="36"/>
      <c r="D9" s="32"/>
      <c r="E9" s="32"/>
      <c r="F9" s="19" t="s">
        <v>18</v>
      </c>
      <c r="G9" s="19"/>
      <c r="H9" s="20">
        <v>1</v>
      </c>
      <c r="I9" s="20">
        <v>1</v>
      </c>
      <c r="J9" s="37"/>
      <c r="K9" s="2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HH9" s="12"/>
      <c r="HI9" s="12"/>
      <c r="HJ9" s="12"/>
    </row>
    <row r="10" spans="1:11" ht="9.75" customHeight="1">
      <c r="A10" s="38"/>
      <c r="B10" s="38"/>
      <c r="C10" s="39"/>
      <c r="D10" s="39"/>
      <c r="E10" s="39"/>
      <c r="F10" s="40"/>
      <c r="G10" s="40"/>
      <c r="H10" s="40"/>
      <c r="I10" s="40"/>
      <c r="J10" s="41"/>
      <c r="K10" s="42"/>
    </row>
    <row r="11" spans="1:78" s="49" customFormat="1" ht="14.25">
      <c r="A11" s="43" t="s">
        <v>19</v>
      </c>
      <c r="B11" s="43" t="s">
        <v>20</v>
      </c>
      <c r="C11" s="43" t="s">
        <v>21</v>
      </c>
      <c r="D11" s="44" t="s">
        <v>22</v>
      </c>
      <c r="E11" s="44" t="s">
        <v>23</v>
      </c>
      <c r="F11" s="44" t="s">
        <v>24</v>
      </c>
      <c r="G11" s="44" t="s">
        <v>25</v>
      </c>
      <c r="H11" s="45" t="s">
        <v>26</v>
      </c>
      <c r="I11" s="44" t="s">
        <v>27</v>
      </c>
      <c r="J11" s="46"/>
      <c r="K11" s="47" t="s">
        <v>28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215" ht="14.25">
      <c r="A12" s="50" t="s">
        <v>29</v>
      </c>
      <c r="B12" s="50" t="s">
        <v>30</v>
      </c>
      <c r="C12" s="50"/>
      <c r="D12" s="51" t="s">
        <v>31</v>
      </c>
      <c r="E12" s="51">
        <v>0.01</v>
      </c>
      <c r="F12" s="51" t="s">
        <v>32</v>
      </c>
      <c r="G12" s="52">
        <v>9.75</v>
      </c>
      <c r="H12" s="53">
        <f aca="true" t="shared" si="0" ref="H12:H872">IF(K12="101S",$H$3,IF(K12="101A",$H$4,IF(K12="101N",$H$5,IF(K12="101B",$H$6,IF(K12="107",$H$7,IF(K12="107LG",$H$8,IF(K12="109",$H$9,IF(K12="201S",$I$3,IF(K12="201A",$I$4,IF(K12="201N",$I$5,IF(K12="201B",$I$6,IF(K12="207",$I$7,IF(K12="207LG",$I$8,IF(K12="209",$I$9,1))))))))))))))</f>
        <v>1</v>
      </c>
      <c r="I12" s="52">
        <f aca="true" t="shared" si="1" ref="I12:I872">_xlfn.CEILING.MATH(G12*H12,0.001)</f>
        <v>9.75</v>
      </c>
      <c r="J12" s="41"/>
      <c r="K12" s="54" t="s">
        <v>33</v>
      </c>
      <c r="HD12" s="5"/>
      <c r="HE12" s="5"/>
      <c r="HF12" s="5"/>
      <c r="HG12" s="5"/>
    </row>
    <row r="13" spans="1:215" ht="14.25">
      <c r="A13" s="50" t="s">
        <v>34</v>
      </c>
      <c r="B13" s="50" t="s">
        <v>35</v>
      </c>
      <c r="C13" s="50"/>
      <c r="D13" s="51" t="s">
        <v>36</v>
      </c>
      <c r="E13" s="51">
        <v>0.03</v>
      </c>
      <c r="F13" s="51" t="s">
        <v>32</v>
      </c>
      <c r="G13" s="52">
        <v>10.45</v>
      </c>
      <c r="H13" s="53">
        <f t="shared" si="0"/>
        <v>1</v>
      </c>
      <c r="I13" s="52">
        <f t="shared" si="1"/>
        <v>10.450000000000001</v>
      </c>
      <c r="J13" s="41"/>
      <c r="K13" s="42" t="s">
        <v>33</v>
      </c>
      <c r="HD13" s="5"/>
      <c r="HE13" s="5"/>
      <c r="HF13" s="5"/>
      <c r="HG13" s="5"/>
    </row>
    <row r="14" spans="1:11" ht="14.25">
      <c r="A14" s="50" t="s">
        <v>37</v>
      </c>
      <c r="B14" s="50" t="s">
        <v>38</v>
      </c>
      <c r="C14" s="50"/>
      <c r="D14" s="51" t="s">
        <v>39</v>
      </c>
      <c r="E14" s="51">
        <v>0.037</v>
      </c>
      <c r="F14" s="51" t="s">
        <v>32</v>
      </c>
      <c r="G14" s="52">
        <v>11</v>
      </c>
      <c r="H14" s="53">
        <f t="shared" si="0"/>
        <v>1</v>
      </c>
      <c r="I14" s="52">
        <f t="shared" si="1"/>
        <v>11</v>
      </c>
      <c r="J14" s="41"/>
      <c r="K14" s="42" t="s">
        <v>33</v>
      </c>
    </row>
    <row r="15" spans="1:11" ht="14.25">
      <c r="A15" s="50" t="s">
        <v>40</v>
      </c>
      <c r="B15" s="50" t="s">
        <v>41</v>
      </c>
      <c r="C15" s="50"/>
      <c r="D15" s="51" t="s">
        <v>42</v>
      </c>
      <c r="E15" s="51">
        <v>0.048</v>
      </c>
      <c r="F15" s="51" t="s">
        <v>32</v>
      </c>
      <c r="G15" s="52">
        <v>11.5</v>
      </c>
      <c r="H15" s="53">
        <f t="shared" si="0"/>
        <v>1</v>
      </c>
      <c r="I15" s="52">
        <f t="shared" si="1"/>
        <v>11.5</v>
      </c>
      <c r="J15" s="41"/>
      <c r="K15" s="42" t="s">
        <v>33</v>
      </c>
    </row>
    <row r="16" spans="1:11" ht="14.25">
      <c r="A16" s="50" t="s">
        <v>43</v>
      </c>
      <c r="B16" s="50" t="s">
        <v>44</v>
      </c>
      <c r="C16" s="50"/>
      <c r="D16" s="51" t="s">
        <v>45</v>
      </c>
      <c r="E16" s="51">
        <v>0.059</v>
      </c>
      <c r="F16" s="51" t="s">
        <v>32</v>
      </c>
      <c r="G16" s="52">
        <v>12.25</v>
      </c>
      <c r="H16" s="53">
        <f t="shared" si="0"/>
        <v>1</v>
      </c>
      <c r="I16" s="52">
        <f t="shared" si="1"/>
        <v>12.25</v>
      </c>
      <c r="J16" s="41"/>
      <c r="K16" s="42" t="s">
        <v>33</v>
      </c>
    </row>
    <row r="17" spans="1:11" ht="14.25">
      <c r="A17" s="50" t="s">
        <v>46</v>
      </c>
      <c r="B17" s="50" t="s">
        <v>47</v>
      </c>
      <c r="C17" s="50"/>
      <c r="D17" s="51" t="s">
        <v>48</v>
      </c>
      <c r="E17" s="51">
        <v>0.07</v>
      </c>
      <c r="F17" s="51" t="s">
        <v>32</v>
      </c>
      <c r="G17" s="52">
        <v>14.3</v>
      </c>
      <c r="H17" s="53">
        <f t="shared" si="0"/>
        <v>1</v>
      </c>
      <c r="I17" s="52">
        <f t="shared" si="1"/>
        <v>14.3</v>
      </c>
      <c r="J17" s="41"/>
      <c r="K17" s="42" t="s">
        <v>33</v>
      </c>
    </row>
    <row r="18" spans="1:11" ht="14.25">
      <c r="A18" s="50" t="s">
        <v>49</v>
      </c>
      <c r="B18" s="50" t="s">
        <v>50</v>
      </c>
      <c r="C18" s="50"/>
      <c r="D18" s="51" t="s">
        <v>51</v>
      </c>
      <c r="E18" s="51">
        <v>0.08</v>
      </c>
      <c r="F18" s="51" t="s">
        <v>32</v>
      </c>
      <c r="G18" s="52">
        <v>16.25</v>
      </c>
      <c r="H18" s="53">
        <f t="shared" si="0"/>
        <v>1</v>
      </c>
      <c r="I18" s="52">
        <f t="shared" si="1"/>
        <v>16.25</v>
      </c>
      <c r="J18" s="41"/>
      <c r="K18" s="42" t="s">
        <v>33</v>
      </c>
    </row>
    <row r="19" spans="1:11" ht="14.25">
      <c r="A19" s="50" t="s">
        <v>52</v>
      </c>
      <c r="B19" s="50" t="s">
        <v>53</v>
      </c>
      <c r="C19" s="50"/>
      <c r="D19" s="51" t="s">
        <v>54</v>
      </c>
      <c r="E19" s="51">
        <v>0.09</v>
      </c>
      <c r="F19" s="51" t="s">
        <v>32</v>
      </c>
      <c r="G19" s="52">
        <v>19.25</v>
      </c>
      <c r="H19" s="53">
        <f t="shared" si="0"/>
        <v>1</v>
      </c>
      <c r="I19" s="52">
        <f t="shared" si="1"/>
        <v>19.25</v>
      </c>
      <c r="J19" s="41"/>
      <c r="K19" s="42" t="s">
        <v>33</v>
      </c>
    </row>
    <row r="20" spans="1:11" ht="14.25">
      <c r="A20" s="50" t="s">
        <v>55</v>
      </c>
      <c r="B20" s="50" t="s">
        <v>56</v>
      </c>
      <c r="C20" s="50"/>
      <c r="D20" s="51" t="s">
        <v>57</v>
      </c>
      <c r="E20" s="51">
        <v>0.101</v>
      </c>
      <c r="F20" s="51" t="s">
        <v>32</v>
      </c>
      <c r="G20" s="52">
        <v>21.85</v>
      </c>
      <c r="H20" s="53">
        <f t="shared" si="0"/>
        <v>1</v>
      </c>
      <c r="I20" s="52">
        <f t="shared" si="1"/>
        <v>21.85</v>
      </c>
      <c r="J20" s="41"/>
      <c r="K20" s="42" t="s">
        <v>33</v>
      </c>
    </row>
    <row r="21" spans="1:11" ht="14.25">
      <c r="A21" s="50" t="s">
        <v>58</v>
      </c>
      <c r="B21" s="50" t="s">
        <v>59</v>
      </c>
      <c r="C21" s="50"/>
      <c r="D21" s="51" t="s">
        <v>60</v>
      </c>
      <c r="E21" s="51">
        <v>0.112</v>
      </c>
      <c r="F21" s="51" t="s">
        <v>32</v>
      </c>
      <c r="G21" s="52">
        <v>24.700000000000003</v>
      </c>
      <c r="H21" s="53">
        <f t="shared" si="0"/>
        <v>1</v>
      </c>
      <c r="I21" s="52">
        <f t="shared" si="1"/>
        <v>24.7</v>
      </c>
      <c r="J21" s="41"/>
      <c r="K21" s="42" t="s">
        <v>33</v>
      </c>
    </row>
    <row r="22" spans="1:11" ht="14.25">
      <c r="A22" s="50" t="s">
        <v>61</v>
      </c>
      <c r="B22" s="50" t="s">
        <v>62</v>
      </c>
      <c r="C22" s="50"/>
      <c r="D22" s="51" t="s">
        <v>63</v>
      </c>
      <c r="E22" s="51">
        <v>0.122</v>
      </c>
      <c r="F22" s="51" t="s">
        <v>32</v>
      </c>
      <c r="G22" s="52">
        <v>27.85</v>
      </c>
      <c r="H22" s="53">
        <f t="shared" si="0"/>
        <v>1</v>
      </c>
      <c r="I22" s="52">
        <f t="shared" si="1"/>
        <v>27.85</v>
      </c>
      <c r="J22" s="41"/>
      <c r="K22" s="42" t="s">
        <v>33</v>
      </c>
    </row>
    <row r="23" spans="1:11" ht="14.25">
      <c r="A23" s="50" t="s">
        <v>64</v>
      </c>
      <c r="B23" s="50" t="s">
        <v>65</v>
      </c>
      <c r="C23" s="50"/>
      <c r="D23" s="51" t="s">
        <v>66</v>
      </c>
      <c r="E23" s="51">
        <v>0.131</v>
      </c>
      <c r="F23" s="51" t="s">
        <v>67</v>
      </c>
      <c r="G23" s="52">
        <v>30.65</v>
      </c>
      <c r="H23" s="53">
        <f t="shared" si="0"/>
        <v>1</v>
      </c>
      <c r="I23" s="52">
        <f t="shared" si="1"/>
        <v>30.650000000000002</v>
      </c>
      <c r="J23" s="41"/>
      <c r="K23" s="42" t="s">
        <v>33</v>
      </c>
    </row>
    <row r="24" spans="1:11" ht="14.25">
      <c r="A24" s="50" t="s">
        <v>68</v>
      </c>
      <c r="B24" s="50" t="s">
        <v>69</v>
      </c>
      <c r="C24" s="50"/>
      <c r="D24" s="51" t="s">
        <v>70</v>
      </c>
      <c r="E24" s="51">
        <v>0.14</v>
      </c>
      <c r="F24" s="51" t="s">
        <v>67</v>
      </c>
      <c r="G24" s="52">
        <v>30.65</v>
      </c>
      <c r="H24" s="53">
        <f t="shared" si="0"/>
        <v>1</v>
      </c>
      <c r="I24" s="52">
        <f t="shared" si="1"/>
        <v>30.650000000000002</v>
      </c>
      <c r="J24" s="41"/>
      <c r="K24" s="42" t="s">
        <v>33</v>
      </c>
    </row>
    <row r="25" spans="1:11" ht="14.25">
      <c r="A25" s="50" t="s">
        <v>71</v>
      </c>
      <c r="B25" s="50" t="s">
        <v>72</v>
      </c>
      <c r="C25" s="50"/>
      <c r="D25" s="51" t="s">
        <v>73</v>
      </c>
      <c r="E25" s="51">
        <v>0.148</v>
      </c>
      <c r="F25" s="51" t="s">
        <v>67</v>
      </c>
      <c r="G25" s="52">
        <v>32.1</v>
      </c>
      <c r="H25" s="53">
        <f t="shared" si="0"/>
        <v>1</v>
      </c>
      <c r="I25" s="52">
        <f t="shared" si="1"/>
        <v>32.1</v>
      </c>
      <c r="J25" s="41"/>
      <c r="K25" s="42" t="s">
        <v>33</v>
      </c>
    </row>
    <row r="26" spans="1:11" ht="14.25">
      <c r="A26" s="50" t="s">
        <v>74</v>
      </c>
      <c r="B26" s="50" t="s">
        <v>75</v>
      </c>
      <c r="C26" s="50"/>
      <c r="D26" s="51" t="s">
        <v>76</v>
      </c>
      <c r="E26" s="51">
        <v>0.156</v>
      </c>
      <c r="F26" s="51" t="s">
        <v>67</v>
      </c>
      <c r="G26" s="52">
        <v>32.1</v>
      </c>
      <c r="H26" s="53">
        <f t="shared" si="0"/>
        <v>1</v>
      </c>
      <c r="I26" s="52">
        <f t="shared" si="1"/>
        <v>32.1</v>
      </c>
      <c r="J26" s="41"/>
      <c r="K26" s="42" t="s">
        <v>33</v>
      </c>
    </row>
    <row r="27" spans="1:11" ht="14.25">
      <c r="A27" s="50" t="s">
        <v>77</v>
      </c>
      <c r="B27" s="50" t="s">
        <v>78</v>
      </c>
      <c r="C27" s="50"/>
      <c r="D27" s="51" t="s">
        <v>79</v>
      </c>
      <c r="E27" s="51">
        <v>0.163</v>
      </c>
      <c r="F27" s="51" t="s">
        <v>67</v>
      </c>
      <c r="G27" s="52">
        <v>34.050000000000004</v>
      </c>
      <c r="H27" s="53">
        <f t="shared" si="0"/>
        <v>1</v>
      </c>
      <c r="I27" s="52">
        <f t="shared" si="1"/>
        <v>34.05</v>
      </c>
      <c r="J27" s="41"/>
      <c r="K27" s="42" t="s">
        <v>33</v>
      </c>
    </row>
    <row r="28" spans="1:11" ht="14.25">
      <c r="A28" s="50" t="s">
        <v>80</v>
      </c>
      <c r="B28" s="50" t="s">
        <v>81</v>
      </c>
      <c r="C28" s="50"/>
      <c r="D28" s="51" t="s">
        <v>82</v>
      </c>
      <c r="E28" s="51">
        <v>0.17</v>
      </c>
      <c r="F28" s="51" t="s">
        <v>67</v>
      </c>
      <c r="G28" s="52">
        <v>34.050000000000004</v>
      </c>
      <c r="H28" s="53">
        <f t="shared" si="0"/>
        <v>1</v>
      </c>
      <c r="I28" s="52">
        <f t="shared" si="1"/>
        <v>34.05</v>
      </c>
      <c r="J28" s="41"/>
      <c r="K28" s="42" t="s">
        <v>33</v>
      </c>
    </row>
    <row r="29" spans="1:11" ht="14.25">
      <c r="A29" s="50" t="s">
        <v>83</v>
      </c>
      <c r="B29" s="50" t="s">
        <v>84</v>
      </c>
      <c r="C29" s="50"/>
      <c r="D29" s="51" t="s">
        <v>85</v>
      </c>
      <c r="E29" s="51">
        <v>0.179</v>
      </c>
      <c r="F29" s="51" t="s">
        <v>67</v>
      </c>
      <c r="G29" s="52">
        <v>35.5</v>
      </c>
      <c r="H29" s="53">
        <f t="shared" si="0"/>
        <v>1</v>
      </c>
      <c r="I29" s="52">
        <f t="shared" si="1"/>
        <v>35.5</v>
      </c>
      <c r="J29" s="41"/>
      <c r="K29" s="42" t="s">
        <v>33</v>
      </c>
    </row>
    <row r="30" spans="1:11" ht="14.25">
      <c r="A30" s="50" t="s">
        <v>86</v>
      </c>
      <c r="B30" s="50" t="s">
        <v>87</v>
      </c>
      <c r="C30" s="50"/>
      <c r="D30" s="51" t="s">
        <v>88</v>
      </c>
      <c r="E30" s="51">
        <v>0.188</v>
      </c>
      <c r="F30" s="51" t="s">
        <v>67</v>
      </c>
      <c r="G30" s="52">
        <v>35.5</v>
      </c>
      <c r="H30" s="53">
        <f t="shared" si="0"/>
        <v>1</v>
      </c>
      <c r="I30" s="52">
        <f t="shared" si="1"/>
        <v>35.5</v>
      </c>
      <c r="J30" s="41"/>
      <c r="K30" s="42" t="s">
        <v>33</v>
      </c>
    </row>
    <row r="31" spans="1:11" ht="14.25">
      <c r="A31" s="50" t="s">
        <v>89</v>
      </c>
      <c r="B31" s="50" t="s">
        <v>90</v>
      </c>
      <c r="C31" s="50"/>
      <c r="D31" s="51" t="s">
        <v>91</v>
      </c>
      <c r="E31" s="51">
        <v>0.201</v>
      </c>
      <c r="F31" s="51" t="s">
        <v>67</v>
      </c>
      <c r="G31" s="52">
        <v>36.9</v>
      </c>
      <c r="H31" s="53">
        <f t="shared" si="0"/>
        <v>1</v>
      </c>
      <c r="I31" s="52">
        <f t="shared" si="1"/>
        <v>36.9</v>
      </c>
      <c r="J31" s="41"/>
      <c r="K31" s="42" t="s">
        <v>33</v>
      </c>
    </row>
    <row r="32" spans="1:11" ht="14.25">
      <c r="A32" s="50" t="s">
        <v>92</v>
      </c>
      <c r="B32" s="50" t="s">
        <v>93</v>
      </c>
      <c r="C32" s="50"/>
      <c r="D32" s="51" t="s">
        <v>94</v>
      </c>
      <c r="E32" s="51">
        <v>0.204</v>
      </c>
      <c r="F32" s="51" t="s">
        <v>67</v>
      </c>
      <c r="G32" s="52">
        <v>36.9</v>
      </c>
      <c r="H32" s="53">
        <f t="shared" si="0"/>
        <v>1</v>
      </c>
      <c r="I32" s="52">
        <f t="shared" si="1"/>
        <v>36.9</v>
      </c>
      <c r="J32" s="41"/>
      <c r="K32" s="42" t="s">
        <v>33</v>
      </c>
    </row>
    <row r="33" spans="1:11" ht="14.25">
      <c r="A33" s="50" t="s">
        <v>95</v>
      </c>
      <c r="B33" s="50" t="s">
        <v>96</v>
      </c>
      <c r="C33" s="50"/>
      <c r="D33" s="51" t="s">
        <v>97</v>
      </c>
      <c r="E33" s="51">
        <v>0.212</v>
      </c>
      <c r="F33" s="51" t="s">
        <v>67</v>
      </c>
      <c r="G33" s="52">
        <v>39</v>
      </c>
      <c r="H33" s="53">
        <f t="shared" si="0"/>
        <v>1</v>
      </c>
      <c r="I33" s="52">
        <f t="shared" si="1"/>
        <v>39</v>
      </c>
      <c r="J33" s="41"/>
      <c r="K33" s="42" t="s">
        <v>33</v>
      </c>
    </row>
    <row r="34" spans="1:11" ht="14.25">
      <c r="A34" s="50" t="s">
        <v>98</v>
      </c>
      <c r="B34" s="50" t="s">
        <v>99</v>
      </c>
      <c r="C34" s="50"/>
      <c r="D34" s="51" t="s">
        <v>100</v>
      </c>
      <c r="E34" s="51">
        <v>0.22</v>
      </c>
      <c r="F34" s="51" t="s">
        <v>67</v>
      </c>
      <c r="G34" s="52">
        <v>39</v>
      </c>
      <c r="H34" s="53">
        <f t="shared" si="0"/>
        <v>1</v>
      </c>
      <c r="I34" s="52">
        <f t="shared" si="1"/>
        <v>39</v>
      </c>
      <c r="J34" s="41"/>
      <c r="K34" s="42" t="s">
        <v>33</v>
      </c>
    </row>
    <row r="35" spans="1:11" ht="14.25">
      <c r="A35" s="50" t="s">
        <v>101</v>
      </c>
      <c r="B35" s="50" t="s">
        <v>102</v>
      </c>
      <c r="C35" s="50"/>
      <c r="D35" s="51" t="s">
        <v>103</v>
      </c>
      <c r="E35" s="51">
        <v>0.34</v>
      </c>
      <c r="F35" s="51" t="s">
        <v>67</v>
      </c>
      <c r="G35" s="52">
        <v>63.25</v>
      </c>
      <c r="H35" s="53">
        <f t="shared" si="0"/>
        <v>1</v>
      </c>
      <c r="I35" s="52">
        <f t="shared" si="1"/>
        <v>63.25</v>
      </c>
      <c r="J35" s="41"/>
      <c r="K35" s="42" t="s">
        <v>33</v>
      </c>
    </row>
    <row r="36" spans="1:11" ht="14.25">
      <c r="A36" s="50" t="s">
        <v>104</v>
      </c>
      <c r="B36" s="50" t="s">
        <v>105</v>
      </c>
      <c r="C36" s="50"/>
      <c r="D36" s="51" t="s">
        <v>106</v>
      </c>
      <c r="E36" s="51">
        <v>0.44</v>
      </c>
      <c r="F36" s="51" t="s">
        <v>67</v>
      </c>
      <c r="G36" s="52">
        <v>78.4</v>
      </c>
      <c r="H36" s="53">
        <f t="shared" si="0"/>
        <v>1</v>
      </c>
      <c r="I36" s="52">
        <f t="shared" si="1"/>
        <v>78.4</v>
      </c>
      <c r="J36" s="41"/>
      <c r="K36" s="42" t="s">
        <v>33</v>
      </c>
    </row>
    <row r="37" spans="1:11" ht="14.25">
      <c r="A37" s="50" t="s">
        <v>107</v>
      </c>
      <c r="B37" s="50" t="s">
        <v>108</v>
      </c>
      <c r="C37" s="50"/>
      <c r="D37" s="51" t="s">
        <v>109</v>
      </c>
      <c r="E37" s="51">
        <v>0.02</v>
      </c>
      <c r="F37" s="51" t="s">
        <v>32</v>
      </c>
      <c r="G37" s="52">
        <v>11</v>
      </c>
      <c r="H37" s="53">
        <f t="shared" si="0"/>
        <v>1</v>
      </c>
      <c r="I37" s="52">
        <f t="shared" si="1"/>
        <v>11</v>
      </c>
      <c r="J37" s="41"/>
      <c r="K37" s="42" t="s">
        <v>33</v>
      </c>
    </row>
    <row r="38" spans="1:11" ht="14.25">
      <c r="A38" s="50" t="s">
        <v>110</v>
      </c>
      <c r="B38" s="50" t="s">
        <v>111</v>
      </c>
      <c r="C38" s="50"/>
      <c r="D38" s="51" t="s">
        <v>112</v>
      </c>
      <c r="E38" s="51">
        <v>0.04</v>
      </c>
      <c r="F38" s="51" t="s">
        <v>32</v>
      </c>
      <c r="G38" s="52">
        <v>11.4</v>
      </c>
      <c r="H38" s="53">
        <f t="shared" si="0"/>
        <v>1</v>
      </c>
      <c r="I38" s="52">
        <f t="shared" si="1"/>
        <v>11.4</v>
      </c>
      <c r="J38" s="41"/>
      <c r="K38" s="42" t="s">
        <v>33</v>
      </c>
    </row>
    <row r="39" spans="1:11" ht="14.25">
      <c r="A39" s="50" t="s">
        <v>113</v>
      </c>
      <c r="B39" s="50" t="s">
        <v>114</v>
      </c>
      <c r="C39" s="50"/>
      <c r="D39" s="51" t="s">
        <v>115</v>
      </c>
      <c r="E39" s="51">
        <v>0.06</v>
      </c>
      <c r="F39" s="51" t="s">
        <v>32</v>
      </c>
      <c r="G39" s="52">
        <v>11.75</v>
      </c>
      <c r="H39" s="53">
        <f t="shared" si="0"/>
        <v>1</v>
      </c>
      <c r="I39" s="52">
        <f t="shared" si="1"/>
        <v>11.75</v>
      </c>
      <c r="J39" s="41"/>
      <c r="K39" s="42" t="s">
        <v>33</v>
      </c>
    </row>
    <row r="40" spans="1:11" ht="14.25">
      <c r="A40" s="50" t="s">
        <v>116</v>
      </c>
      <c r="B40" s="50" t="s">
        <v>117</v>
      </c>
      <c r="C40" s="50"/>
      <c r="D40" s="51" t="s">
        <v>118</v>
      </c>
      <c r="E40" s="51">
        <v>0.085</v>
      </c>
      <c r="F40" s="51" t="s">
        <v>32</v>
      </c>
      <c r="G40" s="52">
        <v>12.25</v>
      </c>
      <c r="H40" s="53">
        <f t="shared" si="0"/>
        <v>1</v>
      </c>
      <c r="I40" s="52">
        <f t="shared" si="1"/>
        <v>12.25</v>
      </c>
      <c r="J40" s="41"/>
      <c r="K40" s="42" t="s">
        <v>33</v>
      </c>
    </row>
    <row r="41" spans="1:11" ht="14.25">
      <c r="A41" s="50" t="s">
        <v>119</v>
      </c>
      <c r="B41" s="50" t="s">
        <v>120</v>
      </c>
      <c r="C41" s="50"/>
      <c r="D41" s="51" t="s">
        <v>121</v>
      </c>
      <c r="E41" s="51">
        <v>0.106</v>
      </c>
      <c r="F41" s="51" t="s">
        <v>32</v>
      </c>
      <c r="G41" s="52">
        <v>13.4</v>
      </c>
      <c r="H41" s="53">
        <f t="shared" si="0"/>
        <v>1</v>
      </c>
      <c r="I41" s="52">
        <f t="shared" si="1"/>
        <v>13.4</v>
      </c>
      <c r="J41" s="41"/>
      <c r="K41" s="42" t="s">
        <v>33</v>
      </c>
    </row>
    <row r="42" spans="1:11" ht="14.25">
      <c r="A42" s="50" t="s">
        <v>122</v>
      </c>
      <c r="B42" s="50" t="s">
        <v>123</v>
      </c>
      <c r="C42" s="50"/>
      <c r="D42" s="51" t="s">
        <v>124</v>
      </c>
      <c r="E42" s="51">
        <v>0.126</v>
      </c>
      <c r="F42" s="51" t="s">
        <v>32</v>
      </c>
      <c r="G42" s="52">
        <v>15.5</v>
      </c>
      <c r="H42" s="53">
        <f t="shared" si="0"/>
        <v>1</v>
      </c>
      <c r="I42" s="52">
        <f t="shared" si="1"/>
        <v>15.5</v>
      </c>
      <c r="J42" s="41"/>
      <c r="K42" s="42" t="s">
        <v>33</v>
      </c>
    </row>
    <row r="43" spans="1:11" ht="14.25">
      <c r="A43" s="50" t="s">
        <v>125</v>
      </c>
      <c r="B43" s="50" t="s">
        <v>126</v>
      </c>
      <c r="C43" s="50"/>
      <c r="D43" s="51" t="s">
        <v>127</v>
      </c>
      <c r="E43" s="51">
        <v>0.145</v>
      </c>
      <c r="F43" s="51" t="s">
        <v>32</v>
      </c>
      <c r="G43" s="52">
        <v>16.8</v>
      </c>
      <c r="H43" s="53">
        <f t="shared" si="0"/>
        <v>1</v>
      </c>
      <c r="I43" s="52">
        <f t="shared" si="1"/>
        <v>16.8</v>
      </c>
      <c r="J43" s="41"/>
      <c r="K43" s="42" t="s">
        <v>33</v>
      </c>
    </row>
    <row r="44" spans="1:11" ht="14.25">
      <c r="A44" s="50" t="s">
        <v>128</v>
      </c>
      <c r="B44" s="50" t="s">
        <v>129</v>
      </c>
      <c r="C44" s="50"/>
      <c r="D44" s="51" t="s">
        <v>130</v>
      </c>
      <c r="E44" s="51">
        <v>0.164</v>
      </c>
      <c r="F44" s="51" t="s">
        <v>32</v>
      </c>
      <c r="G44" s="52">
        <v>21.85</v>
      </c>
      <c r="H44" s="53">
        <f t="shared" si="0"/>
        <v>1</v>
      </c>
      <c r="I44" s="52">
        <f t="shared" si="1"/>
        <v>21.85</v>
      </c>
      <c r="J44" s="41"/>
      <c r="K44" s="42" t="s">
        <v>33</v>
      </c>
    </row>
    <row r="45" spans="1:11" ht="14.25">
      <c r="A45" s="50" t="s">
        <v>131</v>
      </c>
      <c r="B45" s="50" t="s">
        <v>132</v>
      </c>
      <c r="C45" s="50"/>
      <c r="D45" s="51" t="s">
        <v>133</v>
      </c>
      <c r="E45" s="51">
        <v>0.183</v>
      </c>
      <c r="F45" s="51" t="s">
        <v>32</v>
      </c>
      <c r="G45" s="52">
        <v>24</v>
      </c>
      <c r="H45" s="53">
        <f t="shared" si="0"/>
        <v>1</v>
      </c>
      <c r="I45" s="52">
        <f t="shared" si="1"/>
        <v>24</v>
      </c>
      <c r="J45" s="41"/>
      <c r="K45" s="42" t="s">
        <v>33</v>
      </c>
    </row>
    <row r="46" spans="1:11" ht="14.25">
      <c r="A46" s="50" t="s">
        <v>134</v>
      </c>
      <c r="B46" s="50" t="s">
        <v>135</v>
      </c>
      <c r="C46" s="50"/>
      <c r="D46" s="51" t="s">
        <v>136</v>
      </c>
      <c r="E46" s="51">
        <v>0.201</v>
      </c>
      <c r="F46" s="51" t="s">
        <v>32</v>
      </c>
      <c r="G46" s="52">
        <v>26.75</v>
      </c>
      <c r="H46" s="53">
        <f t="shared" si="0"/>
        <v>1</v>
      </c>
      <c r="I46" s="52">
        <f t="shared" si="1"/>
        <v>26.75</v>
      </c>
      <c r="J46" s="41"/>
      <c r="K46" s="42" t="s">
        <v>33</v>
      </c>
    </row>
    <row r="47" spans="1:11" ht="14.25">
      <c r="A47" s="50" t="s">
        <v>137</v>
      </c>
      <c r="B47" s="50" t="s">
        <v>138</v>
      </c>
      <c r="C47" s="50"/>
      <c r="D47" s="51" t="s">
        <v>139</v>
      </c>
      <c r="E47" s="51">
        <v>0.22</v>
      </c>
      <c r="F47" s="51" t="s">
        <v>32</v>
      </c>
      <c r="G47" s="52">
        <v>29</v>
      </c>
      <c r="H47" s="53">
        <f t="shared" si="0"/>
        <v>1</v>
      </c>
      <c r="I47" s="52">
        <f t="shared" si="1"/>
        <v>29</v>
      </c>
      <c r="J47" s="41"/>
      <c r="K47" s="42" t="s">
        <v>33</v>
      </c>
    </row>
    <row r="48" spans="1:11" ht="14.25">
      <c r="A48" s="50" t="s">
        <v>140</v>
      </c>
      <c r="B48" s="50" t="s">
        <v>141</v>
      </c>
      <c r="C48" s="50"/>
      <c r="D48" s="51" t="s">
        <v>142</v>
      </c>
      <c r="E48" s="51">
        <v>0.23</v>
      </c>
      <c r="F48" s="51" t="s">
        <v>67</v>
      </c>
      <c r="G48" s="52">
        <v>31.15</v>
      </c>
      <c r="H48" s="53">
        <f t="shared" si="0"/>
        <v>1</v>
      </c>
      <c r="I48" s="52">
        <f t="shared" si="1"/>
        <v>31.150000000000002</v>
      </c>
      <c r="J48" s="41"/>
      <c r="K48" s="42" t="s">
        <v>33</v>
      </c>
    </row>
    <row r="49" spans="1:11" ht="14.25">
      <c r="A49" s="50" t="s">
        <v>143</v>
      </c>
      <c r="B49" s="50" t="s">
        <v>144</v>
      </c>
      <c r="C49" s="50"/>
      <c r="D49" s="51" t="s">
        <v>145</v>
      </c>
      <c r="E49" s="51">
        <v>0.246</v>
      </c>
      <c r="F49" s="51" t="s">
        <v>67</v>
      </c>
      <c r="G49" s="52">
        <v>31.15</v>
      </c>
      <c r="H49" s="53">
        <f t="shared" si="0"/>
        <v>1</v>
      </c>
      <c r="I49" s="52">
        <f t="shared" si="1"/>
        <v>31.150000000000002</v>
      </c>
      <c r="J49" s="41"/>
      <c r="K49" s="42" t="s">
        <v>33</v>
      </c>
    </row>
    <row r="50" spans="1:11" ht="14.25">
      <c r="A50" s="50" t="s">
        <v>146</v>
      </c>
      <c r="B50" s="50" t="s">
        <v>147</v>
      </c>
      <c r="C50" s="50"/>
      <c r="D50" s="51" t="s">
        <v>148</v>
      </c>
      <c r="E50" s="51">
        <v>0.26</v>
      </c>
      <c r="F50" s="51" t="s">
        <v>67</v>
      </c>
      <c r="G50" s="52">
        <v>34.35</v>
      </c>
      <c r="H50" s="53">
        <f t="shared" si="0"/>
        <v>1</v>
      </c>
      <c r="I50" s="52">
        <f t="shared" si="1"/>
        <v>34.35</v>
      </c>
      <c r="J50" s="41"/>
      <c r="K50" s="42" t="s">
        <v>33</v>
      </c>
    </row>
    <row r="51" spans="1:11" ht="14.25">
      <c r="A51" s="50" t="s">
        <v>149</v>
      </c>
      <c r="B51" s="50" t="s">
        <v>150</v>
      </c>
      <c r="C51" s="50"/>
      <c r="D51" s="51" t="s">
        <v>151</v>
      </c>
      <c r="E51" s="51">
        <v>0.272</v>
      </c>
      <c r="F51" s="51" t="s">
        <v>67</v>
      </c>
      <c r="G51" s="52">
        <v>34.35</v>
      </c>
      <c r="H51" s="53">
        <f t="shared" si="0"/>
        <v>1</v>
      </c>
      <c r="I51" s="52">
        <f t="shared" si="1"/>
        <v>34.35</v>
      </c>
      <c r="J51" s="41"/>
      <c r="K51" s="42" t="s">
        <v>33</v>
      </c>
    </row>
    <row r="52" spans="1:11" ht="14.25">
      <c r="A52" s="50" t="s">
        <v>152</v>
      </c>
      <c r="B52" s="50" t="s">
        <v>153</v>
      </c>
      <c r="C52" s="50"/>
      <c r="D52" s="51" t="s">
        <v>154</v>
      </c>
      <c r="E52" s="51">
        <v>0.29</v>
      </c>
      <c r="F52" s="51" t="s">
        <v>67</v>
      </c>
      <c r="G52" s="52">
        <v>36.5</v>
      </c>
      <c r="H52" s="53">
        <f t="shared" si="0"/>
        <v>1</v>
      </c>
      <c r="I52" s="52">
        <f t="shared" si="1"/>
        <v>36.5</v>
      </c>
      <c r="J52" s="41"/>
      <c r="K52" s="42" t="s">
        <v>33</v>
      </c>
    </row>
    <row r="53" spans="1:11" ht="14.25">
      <c r="A53" s="50" t="s">
        <v>155</v>
      </c>
      <c r="B53" s="50" t="s">
        <v>156</v>
      </c>
      <c r="C53" s="50"/>
      <c r="D53" s="51" t="s">
        <v>157</v>
      </c>
      <c r="E53" s="51">
        <v>0.298</v>
      </c>
      <c r="F53" s="51" t="s">
        <v>67</v>
      </c>
      <c r="G53" s="52">
        <v>36.5</v>
      </c>
      <c r="H53" s="53">
        <f t="shared" si="0"/>
        <v>1</v>
      </c>
      <c r="I53" s="52">
        <f t="shared" si="1"/>
        <v>36.5</v>
      </c>
      <c r="J53" s="41"/>
      <c r="K53" s="42" t="s">
        <v>33</v>
      </c>
    </row>
    <row r="54" spans="1:11" ht="14.25">
      <c r="A54" s="50" t="s">
        <v>158</v>
      </c>
      <c r="B54" s="50" t="s">
        <v>159</v>
      </c>
      <c r="C54" s="50"/>
      <c r="D54" s="51" t="s">
        <v>160</v>
      </c>
      <c r="E54" s="51">
        <v>0.311</v>
      </c>
      <c r="F54" s="51" t="s">
        <v>67</v>
      </c>
      <c r="G54" s="52">
        <v>39.050000000000004</v>
      </c>
      <c r="H54" s="53">
        <f t="shared" si="0"/>
        <v>1</v>
      </c>
      <c r="I54" s="52">
        <f t="shared" si="1"/>
        <v>39.050000000000004</v>
      </c>
      <c r="J54" s="41"/>
      <c r="K54" s="42" t="s">
        <v>33</v>
      </c>
    </row>
    <row r="55" spans="1:11" ht="14.25">
      <c r="A55" s="50" t="s">
        <v>161</v>
      </c>
      <c r="B55" s="50" t="s">
        <v>162</v>
      </c>
      <c r="C55" s="50"/>
      <c r="D55" s="51" t="s">
        <v>163</v>
      </c>
      <c r="E55" s="51">
        <v>0.324</v>
      </c>
      <c r="F55" s="51" t="s">
        <v>67</v>
      </c>
      <c r="G55" s="52">
        <v>39.050000000000004</v>
      </c>
      <c r="H55" s="53">
        <f t="shared" si="0"/>
        <v>1</v>
      </c>
      <c r="I55" s="52">
        <f t="shared" si="1"/>
        <v>39.050000000000004</v>
      </c>
      <c r="J55" s="41"/>
      <c r="K55" s="42" t="s">
        <v>33</v>
      </c>
    </row>
    <row r="56" spans="1:11" ht="14.25">
      <c r="A56" s="50" t="s">
        <v>164</v>
      </c>
      <c r="B56" s="50" t="s">
        <v>165</v>
      </c>
      <c r="C56" s="50"/>
      <c r="D56" s="51" t="s">
        <v>166</v>
      </c>
      <c r="E56" s="51">
        <v>0.337</v>
      </c>
      <c r="F56" s="51" t="s">
        <v>67</v>
      </c>
      <c r="G56" s="52">
        <v>41.3</v>
      </c>
      <c r="H56" s="53">
        <f t="shared" si="0"/>
        <v>1</v>
      </c>
      <c r="I56" s="52">
        <f t="shared" si="1"/>
        <v>41.300000000000004</v>
      </c>
      <c r="J56" s="41"/>
      <c r="K56" s="42" t="s">
        <v>33</v>
      </c>
    </row>
    <row r="57" spans="1:11" ht="14.25">
      <c r="A57" s="50" t="s">
        <v>167</v>
      </c>
      <c r="B57" s="50" t="s">
        <v>168</v>
      </c>
      <c r="C57" s="50"/>
      <c r="D57" s="51" t="s">
        <v>169</v>
      </c>
      <c r="E57" s="51">
        <v>0.35</v>
      </c>
      <c r="F57" s="51" t="s">
        <v>67</v>
      </c>
      <c r="G57" s="52">
        <v>41.3</v>
      </c>
      <c r="H57" s="53">
        <f t="shared" si="0"/>
        <v>1</v>
      </c>
      <c r="I57" s="52">
        <f t="shared" si="1"/>
        <v>41.300000000000004</v>
      </c>
      <c r="J57" s="41"/>
      <c r="K57" s="42" t="s">
        <v>33</v>
      </c>
    </row>
    <row r="58" spans="1:11" ht="14.25">
      <c r="A58" s="50" t="s">
        <v>170</v>
      </c>
      <c r="B58" s="50" t="s">
        <v>171</v>
      </c>
      <c r="C58" s="50"/>
      <c r="D58" s="51" t="s">
        <v>172</v>
      </c>
      <c r="E58" s="51">
        <v>0.363</v>
      </c>
      <c r="F58" s="51" t="s">
        <v>67</v>
      </c>
      <c r="G58" s="52">
        <v>43.25</v>
      </c>
      <c r="H58" s="53">
        <f t="shared" si="0"/>
        <v>1</v>
      </c>
      <c r="I58" s="52">
        <f t="shared" si="1"/>
        <v>43.25</v>
      </c>
      <c r="J58" s="41"/>
      <c r="K58" s="42" t="s">
        <v>33</v>
      </c>
    </row>
    <row r="59" spans="1:11" ht="14.25">
      <c r="A59" s="50" t="s">
        <v>173</v>
      </c>
      <c r="B59" s="50" t="s">
        <v>174</v>
      </c>
      <c r="C59" s="50"/>
      <c r="D59" s="51" t="s">
        <v>175</v>
      </c>
      <c r="E59" s="51">
        <v>0.376</v>
      </c>
      <c r="F59" s="51" t="s">
        <v>67</v>
      </c>
      <c r="G59" s="52">
        <v>43.25</v>
      </c>
      <c r="H59" s="53">
        <f t="shared" si="0"/>
        <v>1</v>
      </c>
      <c r="I59" s="52">
        <f t="shared" si="1"/>
        <v>43.25</v>
      </c>
      <c r="J59" s="41"/>
      <c r="K59" s="42" t="s">
        <v>33</v>
      </c>
    </row>
    <row r="60" spans="1:11" ht="14.25">
      <c r="A60" s="50" t="s">
        <v>176</v>
      </c>
      <c r="B60" s="50" t="s">
        <v>177</v>
      </c>
      <c r="C60" s="50"/>
      <c r="D60" s="51"/>
      <c r="E60" s="51">
        <v>0.52</v>
      </c>
      <c r="F60" s="51" t="s">
        <v>67</v>
      </c>
      <c r="G60" s="52">
        <v>65.85000000000001</v>
      </c>
      <c r="H60" s="53">
        <f t="shared" si="0"/>
        <v>1</v>
      </c>
      <c r="I60" s="52">
        <f t="shared" si="1"/>
        <v>65.85</v>
      </c>
      <c r="J60" s="41"/>
      <c r="K60" s="42" t="s">
        <v>33</v>
      </c>
    </row>
    <row r="61" spans="1:11" ht="14.25">
      <c r="A61" s="50" t="s">
        <v>178</v>
      </c>
      <c r="B61" s="50" t="s">
        <v>179</v>
      </c>
      <c r="C61" s="50"/>
      <c r="D61" s="51" t="s">
        <v>180</v>
      </c>
      <c r="E61" s="51">
        <v>0.03</v>
      </c>
      <c r="F61" s="51" t="s">
        <v>32</v>
      </c>
      <c r="G61" s="52">
        <v>11.5</v>
      </c>
      <c r="H61" s="53">
        <f t="shared" si="0"/>
        <v>1</v>
      </c>
      <c r="I61" s="52">
        <f t="shared" si="1"/>
        <v>11.5</v>
      </c>
      <c r="J61" s="41"/>
      <c r="K61" s="42" t="s">
        <v>33</v>
      </c>
    </row>
    <row r="62" spans="1:11" ht="14.25">
      <c r="A62" s="50" t="s">
        <v>181</v>
      </c>
      <c r="B62" s="50" t="s">
        <v>182</v>
      </c>
      <c r="C62" s="50"/>
      <c r="D62" s="51" t="s">
        <v>183</v>
      </c>
      <c r="E62" s="51">
        <v>0.05</v>
      </c>
      <c r="F62" s="51" t="s">
        <v>32</v>
      </c>
      <c r="G62" s="52">
        <v>11.850000000000001</v>
      </c>
      <c r="H62" s="53">
        <f t="shared" si="0"/>
        <v>1</v>
      </c>
      <c r="I62" s="52">
        <f t="shared" si="1"/>
        <v>11.85</v>
      </c>
      <c r="J62" s="41"/>
      <c r="K62" s="42" t="s">
        <v>33</v>
      </c>
    </row>
    <row r="63" spans="1:11" ht="14.25">
      <c r="A63" s="50" t="s">
        <v>184</v>
      </c>
      <c r="B63" s="50" t="s">
        <v>185</v>
      </c>
      <c r="C63" s="50"/>
      <c r="D63" s="51" t="s">
        <v>186</v>
      </c>
      <c r="E63" s="51">
        <v>0.09</v>
      </c>
      <c r="F63" s="51" t="s">
        <v>32</v>
      </c>
      <c r="G63" s="52">
        <v>12.850000000000001</v>
      </c>
      <c r="H63" s="53">
        <f t="shared" si="0"/>
        <v>1</v>
      </c>
      <c r="I63" s="52">
        <f t="shared" si="1"/>
        <v>12.85</v>
      </c>
      <c r="J63" s="41"/>
      <c r="K63" s="42" t="s">
        <v>33</v>
      </c>
    </row>
    <row r="64" spans="1:11" ht="14.25">
      <c r="A64" s="50" t="s">
        <v>187</v>
      </c>
      <c r="B64" s="50" t="s">
        <v>188</v>
      </c>
      <c r="C64" s="50"/>
      <c r="D64" s="51" t="s">
        <v>189</v>
      </c>
      <c r="E64" s="51">
        <v>0.11</v>
      </c>
      <c r="F64" s="51" t="s">
        <v>32</v>
      </c>
      <c r="G64" s="52">
        <v>14.5</v>
      </c>
      <c r="H64" s="53">
        <f t="shared" si="0"/>
        <v>1</v>
      </c>
      <c r="I64" s="52">
        <f t="shared" si="1"/>
        <v>14.5</v>
      </c>
      <c r="J64" s="41"/>
      <c r="K64" s="42" t="s">
        <v>33</v>
      </c>
    </row>
    <row r="65" spans="1:11" ht="14.25">
      <c r="A65" s="50" t="s">
        <v>190</v>
      </c>
      <c r="B65" s="50" t="s">
        <v>191</v>
      </c>
      <c r="C65" s="50"/>
      <c r="D65" s="51" t="s">
        <v>192</v>
      </c>
      <c r="E65" s="51">
        <v>0.14</v>
      </c>
      <c r="F65" s="51" t="s">
        <v>32</v>
      </c>
      <c r="G65" s="52">
        <v>16.25</v>
      </c>
      <c r="H65" s="53">
        <f t="shared" si="0"/>
        <v>1</v>
      </c>
      <c r="I65" s="52">
        <f t="shared" si="1"/>
        <v>16.25</v>
      </c>
      <c r="J65" s="41"/>
      <c r="K65" s="42" t="s">
        <v>33</v>
      </c>
    </row>
    <row r="66" spans="1:11" ht="14.25">
      <c r="A66" s="50" t="s">
        <v>193</v>
      </c>
      <c r="B66" s="50" t="s">
        <v>194</v>
      </c>
      <c r="C66" s="50"/>
      <c r="D66" s="51" t="s">
        <v>195</v>
      </c>
      <c r="E66" s="51">
        <v>0.162</v>
      </c>
      <c r="F66" s="51" t="s">
        <v>32</v>
      </c>
      <c r="G66" s="52">
        <v>17</v>
      </c>
      <c r="H66" s="53">
        <f t="shared" si="0"/>
        <v>1</v>
      </c>
      <c r="I66" s="52">
        <f t="shared" si="1"/>
        <v>17</v>
      </c>
      <c r="J66" s="41"/>
      <c r="K66" s="42" t="s">
        <v>33</v>
      </c>
    </row>
    <row r="67" spans="1:11" ht="14.25">
      <c r="A67" s="50" t="s">
        <v>196</v>
      </c>
      <c r="B67" s="50" t="s">
        <v>197</v>
      </c>
      <c r="C67" s="50"/>
      <c r="D67" s="51" t="s">
        <v>198</v>
      </c>
      <c r="E67" s="51">
        <v>0.188</v>
      </c>
      <c r="F67" s="51" t="s">
        <v>32</v>
      </c>
      <c r="G67" s="52">
        <v>19.25</v>
      </c>
      <c r="H67" s="53">
        <f t="shared" si="0"/>
        <v>1</v>
      </c>
      <c r="I67" s="52">
        <f t="shared" si="1"/>
        <v>19.25</v>
      </c>
      <c r="J67" s="41"/>
      <c r="K67" s="42" t="s">
        <v>33</v>
      </c>
    </row>
    <row r="68" spans="1:11" ht="14.25">
      <c r="A68" s="50" t="s">
        <v>199</v>
      </c>
      <c r="B68" s="50" t="s">
        <v>200</v>
      </c>
      <c r="C68" s="50"/>
      <c r="D68" s="51" t="s">
        <v>201</v>
      </c>
      <c r="E68" s="51">
        <v>0.21</v>
      </c>
      <c r="F68" s="51" t="s">
        <v>32</v>
      </c>
      <c r="G68" s="52">
        <v>24</v>
      </c>
      <c r="H68" s="53">
        <f t="shared" si="0"/>
        <v>1</v>
      </c>
      <c r="I68" s="52">
        <f t="shared" si="1"/>
        <v>24</v>
      </c>
      <c r="J68" s="41"/>
      <c r="K68" s="42" t="s">
        <v>33</v>
      </c>
    </row>
    <row r="69" spans="1:11" ht="14.25">
      <c r="A69" s="50" t="s">
        <v>202</v>
      </c>
      <c r="B69" s="50" t="s">
        <v>203</v>
      </c>
      <c r="C69" s="50"/>
      <c r="D69" s="51" t="s">
        <v>204</v>
      </c>
      <c r="E69" s="51">
        <v>0.24</v>
      </c>
      <c r="F69" s="51" t="s">
        <v>32</v>
      </c>
      <c r="G69" s="52">
        <v>25.200000000000003</v>
      </c>
      <c r="H69" s="53">
        <f t="shared" si="0"/>
        <v>1</v>
      </c>
      <c r="I69" s="52">
        <f t="shared" si="1"/>
        <v>25.2</v>
      </c>
      <c r="J69" s="41"/>
      <c r="K69" s="42" t="s">
        <v>33</v>
      </c>
    </row>
    <row r="70" spans="1:11" ht="14.25">
      <c r="A70" s="50" t="s">
        <v>205</v>
      </c>
      <c r="B70" s="50" t="s">
        <v>206</v>
      </c>
      <c r="C70" s="50"/>
      <c r="D70" s="51" t="s">
        <v>207</v>
      </c>
      <c r="E70" s="51">
        <v>0.265</v>
      </c>
      <c r="F70" s="51" t="s">
        <v>32</v>
      </c>
      <c r="G70" s="52">
        <v>27.85</v>
      </c>
      <c r="H70" s="53">
        <f t="shared" si="0"/>
        <v>1</v>
      </c>
      <c r="I70" s="52">
        <f t="shared" si="1"/>
        <v>27.85</v>
      </c>
      <c r="J70" s="41"/>
      <c r="K70" s="42" t="s">
        <v>33</v>
      </c>
    </row>
    <row r="71" spans="1:11" ht="14.25">
      <c r="A71" s="50" t="s">
        <v>208</v>
      </c>
      <c r="B71" s="50" t="s">
        <v>209</v>
      </c>
      <c r="C71" s="50"/>
      <c r="D71" s="51" t="s">
        <v>210</v>
      </c>
      <c r="E71" s="51">
        <v>0.291</v>
      </c>
      <c r="F71" s="51" t="s">
        <v>32</v>
      </c>
      <c r="G71" s="52">
        <v>31.05</v>
      </c>
      <c r="H71" s="53">
        <f t="shared" si="0"/>
        <v>1</v>
      </c>
      <c r="I71" s="52">
        <f t="shared" si="1"/>
        <v>31.05</v>
      </c>
      <c r="J71" s="41"/>
      <c r="K71" s="42" t="s">
        <v>33</v>
      </c>
    </row>
    <row r="72" spans="1:11" ht="14.25">
      <c r="A72" s="50" t="s">
        <v>211</v>
      </c>
      <c r="B72" s="50" t="s">
        <v>212</v>
      </c>
      <c r="C72" s="50"/>
      <c r="D72" s="51" t="s">
        <v>213</v>
      </c>
      <c r="E72" s="51">
        <v>0.3105</v>
      </c>
      <c r="F72" s="51" t="s">
        <v>214</v>
      </c>
      <c r="G72" s="52">
        <v>33.85</v>
      </c>
      <c r="H72" s="53">
        <f t="shared" si="0"/>
        <v>1</v>
      </c>
      <c r="I72" s="52">
        <f t="shared" si="1"/>
        <v>33.85</v>
      </c>
      <c r="J72" s="41"/>
      <c r="K72" s="42" t="s">
        <v>33</v>
      </c>
    </row>
    <row r="73" spans="1:11" ht="14.25">
      <c r="A73" s="50" t="s">
        <v>215</v>
      </c>
      <c r="B73" s="50" t="s">
        <v>216</v>
      </c>
      <c r="C73" s="50"/>
      <c r="D73" s="51" t="s">
        <v>217</v>
      </c>
      <c r="E73" s="51">
        <v>0.33</v>
      </c>
      <c r="F73" s="51" t="s">
        <v>67</v>
      </c>
      <c r="G73" s="52">
        <v>33.85</v>
      </c>
      <c r="H73" s="53">
        <f t="shared" si="0"/>
        <v>1</v>
      </c>
      <c r="I73" s="52">
        <f t="shared" si="1"/>
        <v>33.85</v>
      </c>
      <c r="J73" s="41"/>
      <c r="K73" s="42" t="s">
        <v>33</v>
      </c>
    </row>
    <row r="74" spans="1:11" ht="14.25">
      <c r="A74" s="50" t="s">
        <v>218</v>
      </c>
      <c r="B74" s="50" t="s">
        <v>219</v>
      </c>
      <c r="C74" s="50"/>
      <c r="D74" s="51" t="s">
        <v>220</v>
      </c>
      <c r="E74" s="51">
        <v>0.35</v>
      </c>
      <c r="F74" s="51" t="s">
        <v>67</v>
      </c>
      <c r="G74" s="52">
        <v>36.5</v>
      </c>
      <c r="H74" s="53">
        <f t="shared" si="0"/>
        <v>1</v>
      </c>
      <c r="I74" s="52">
        <f t="shared" si="1"/>
        <v>36.5</v>
      </c>
      <c r="J74" s="41"/>
      <c r="K74" s="42" t="s">
        <v>33</v>
      </c>
    </row>
    <row r="75" spans="1:11" ht="14.25">
      <c r="A75" s="50" t="s">
        <v>221</v>
      </c>
      <c r="B75" s="50" t="s">
        <v>222</v>
      </c>
      <c r="C75" s="50"/>
      <c r="D75" s="51" t="s">
        <v>223</v>
      </c>
      <c r="E75" s="51">
        <v>0.37</v>
      </c>
      <c r="F75" s="51" t="s">
        <v>67</v>
      </c>
      <c r="G75" s="52">
        <v>36.5</v>
      </c>
      <c r="H75" s="53">
        <f t="shared" si="0"/>
        <v>1</v>
      </c>
      <c r="I75" s="52">
        <f t="shared" si="1"/>
        <v>36.5</v>
      </c>
      <c r="J75" s="41"/>
      <c r="K75" s="42" t="s">
        <v>33</v>
      </c>
    </row>
    <row r="76" spans="1:11" ht="14.25">
      <c r="A76" s="50" t="s">
        <v>224</v>
      </c>
      <c r="B76" s="50" t="s">
        <v>225</v>
      </c>
      <c r="C76" s="50"/>
      <c r="D76" s="51" t="s">
        <v>226</v>
      </c>
      <c r="E76" s="51">
        <v>0.39</v>
      </c>
      <c r="F76" s="51" t="s">
        <v>67</v>
      </c>
      <c r="G76" s="52">
        <v>39.300000000000004</v>
      </c>
      <c r="H76" s="53">
        <f t="shared" si="0"/>
        <v>1</v>
      </c>
      <c r="I76" s="52">
        <f t="shared" si="1"/>
        <v>39.300000000000004</v>
      </c>
      <c r="J76" s="41"/>
      <c r="K76" s="42" t="s">
        <v>33</v>
      </c>
    </row>
    <row r="77" spans="1:11" ht="14.25">
      <c r="A77" s="50" t="s">
        <v>227</v>
      </c>
      <c r="B77" s="50" t="s">
        <v>228</v>
      </c>
      <c r="C77" s="50"/>
      <c r="D77" s="51" t="s">
        <v>229</v>
      </c>
      <c r="E77" s="51">
        <v>0.41</v>
      </c>
      <c r="F77" s="51" t="s">
        <v>67</v>
      </c>
      <c r="G77" s="52">
        <v>39.300000000000004</v>
      </c>
      <c r="H77" s="53">
        <f t="shared" si="0"/>
        <v>1</v>
      </c>
      <c r="I77" s="52">
        <f t="shared" si="1"/>
        <v>39.300000000000004</v>
      </c>
      <c r="J77" s="41"/>
      <c r="K77" s="42" t="s">
        <v>33</v>
      </c>
    </row>
    <row r="78" spans="1:11" ht="14.25">
      <c r="A78" s="50" t="s">
        <v>230</v>
      </c>
      <c r="B78" s="50" t="s">
        <v>231</v>
      </c>
      <c r="C78" s="50"/>
      <c r="D78" s="51" t="s">
        <v>232</v>
      </c>
      <c r="E78" s="51">
        <v>0.43</v>
      </c>
      <c r="F78" s="51" t="s">
        <v>67</v>
      </c>
      <c r="G78" s="52">
        <v>41.85</v>
      </c>
      <c r="H78" s="53">
        <f t="shared" si="0"/>
        <v>1</v>
      </c>
      <c r="I78" s="52">
        <f t="shared" si="1"/>
        <v>41.85</v>
      </c>
      <c r="J78" s="41"/>
      <c r="K78" s="42" t="s">
        <v>33</v>
      </c>
    </row>
    <row r="79" spans="1:11" ht="14.25">
      <c r="A79" s="50" t="s">
        <v>233</v>
      </c>
      <c r="B79" s="50" t="s">
        <v>234</v>
      </c>
      <c r="C79" s="50"/>
      <c r="D79" s="51" t="s">
        <v>235</v>
      </c>
      <c r="E79" s="51">
        <v>0.45</v>
      </c>
      <c r="F79" s="51" t="s">
        <v>67</v>
      </c>
      <c r="G79" s="52">
        <v>41.85</v>
      </c>
      <c r="H79" s="53">
        <f t="shared" si="0"/>
        <v>1</v>
      </c>
      <c r="I79" s="52">
        <f t="shared" si="1"/>
        <v>41.85</v>
      </c>
      <c r="J79" s="41"/>
      <c r="K79" s="42" t="s">
        <v>33</v>
      </c>
    </row>
    <row r="80" spans="1:11" ht="14.25">
      <c r="A80" s="50" t="s">
        <v>236</v>
      </c>
      <c r="B80" s="50" t="s">
        <v>237</v>
      </c>
      <c r="C80" s="50"/>
      <c r="D80" s="51" t="s">
        <v>238</v>
      </c>
      <c r="E80" s="51">
        <v>0.47</v>
      </c>
      <c r="F80" s="51" t="s">
        <v>67</v>
      </c>
      <c r="G80" s="52">
        <v>45.3</v>
      </c>
      <c r="H80" s="53">
        <f t="shared" si="0"/>
        <v>1</v>
      </c>
      <c r="I80" s="52">
        <f t="shared" si="1"/>
        <v>45.300000000000004</v>
      </c>
      <c r="J80" s="41"/>
      <c r="K80" s="42" t="s">
        <v>33</v>
      </c>
    </row>
    <row r="81" spans="1:11" ht="14.25">
      <c r="A81" s="50" t="s">
        <v>239</v>
      </c>
      <c r="B81" s="50" t="s">
        <v>240</v>
      </c>
      <c r="C81" s="50"/>
      <c r="D81" s="51" t="s">
        <v>241</v>
      </c>
      <c r="E81" s="51">
        <v>0.49</v>
      </c>
      <c r="F81" s="51" t="s">
        <v>67</v>
      </c>
      <c r="G81" s="52">
        <v>45.3</v>
      </c>
      <c r="H81" s="53">
        <f t="shared" si="0"/>
        <v>1</v>
      </c>
      <c r="I81" s="52">
        <f t="shared" si="1"/>
        <v>45.300000000000004</v>
      </c>
      <c r="J81" s="41"/>
      <c r="K81" s="42" t="s">
        <v>33</v>
      </c>
    </row>
    <row r="82" spans="1:11" ht="14.25">
      <c r="A82" s="50" t="s">
        <v>242</v>
      </c>
      <c r="B82" s="50" t="s">
        <v>243</v>
      </c>
      <c r="C82" s="50"/>
      <c r="D82" s="51" t="s">
        <v>244</v>
      </c>
      <c r="E82" s="51">
        <v>0.51</v>
      </c>
      <c r="F82" s="51" t="s">
        <v>67</v>
      </c>
      <c r="G82" s="52">
        <v>47.650000000000006</v>
      </c>
      <c r="H82" s="53">
        <f t="shared" si="0"/>
        <v>1</v>
      </c>
      <c r="I82" s="52">
        <f t="shared" si="1"/>
        <v>47.65</v>
      </c>
      <c r="J82" s="41"/>
      <c r="K82" s="42" t="s">
        <v>33</v>
      </c>
    </row>
    <row r="83" spans="1:11" ht="14.25">
      <c r="A83" s="50" t="s">
        <v>245</v>
      </c>
      <c r="B83" s="50" t="s">
        <v>246</v>
      </c>
      <c r="C83" s="50"/>
      <c r="D83" s="51" t="s">
        <v>247</v>
      </c>
      <c r="E83" s="51">
        <v>0.53</v>
      </c>
      <c r="F83" s="51" t="s">
        <v>67</v>
      </c>
      <c r="G83" s="52">
        <v>47.650000000000006</v>
      </c>
      <c r="H83" s="53">
        <f t="shared" si="0"/>
        <v>1</v>
      </c>
      <c r="I83" s="52">
        <f t="shared" si="1"/>
        <v>47.65</v>
      </c>
      <c r="J83" s="41"/>
      <c r="K83" s="42" t="s">
        <v>33</v>
      </c>
    </row>
    <row r="84" spans="1:11" ht="14.25">
      <c r="A84" s="50" t="s">
        <v>248</v>
      </c>
      <c r="B84" s="50" t="s">
        <v>249</v>
      </c>
      <c r="C84" s="50"/>
      <c r="D84" s="51" t="s">
        <v>250</v>
      </c>
      <c r="E84" s="51">
        <v>0.82</v>
      </c>
      <c r="F84" s="51" t="s">
        <v>67</v>
      </c>
      <c r="G84" s="52">
        <v>78.45</v>
      </c>
      <c r="H84" s="53">
        <f t="shared" si="0"/>
        <v>1</v>
      </c>
      <c r="I84" s="52">
        <f t="shared" si="1"/>
        <v>78.45</v>
      </c>
      <c r="J84" s="41"/>
      <c r="K84" s="42" t="s">
        <v>33</v>
      </c>
    </row>
    <row r="85" spans="1:11" ht="14.25">
      <c r="A85" s="50" t="s">
        <v>251</v>
      </c>
      <c r="B85" s="50" t="s">
        <v>252</v>
      </c>
      <c r="C85" s="50"/>
      <c r="D85" s="51" t="s">
        <v>253</v>
      </c>
      <c r="E85" s="51">
        <v>1.06</v>
      </c>
      <c r="F85" s="51" t="s">
        <v>67</v>
      </c>
      <c r="G85" s="52">
        <v>97.2</v>
      </c>
      <c r="H85" s="53">
        <f t="shared" si="0"/>
        <v>1</v>
      </c>
      <c r="I85" s="52">
        <f t="shared" si="1"/>
        <v>97.2</v>
      </c>
      <c r="J85" s="41"/>
      <c r="K85" s="42" t="s">
        <v>33</v>
      </c>
    </row>
    <row r="86" spans="1:11" ht="14.25">
      <c r="A86" s="50" t="s">
        <v>254</v>
      </c>
      <c r="B86" s="50" t="s">
        <v>255</v>
      </c>
      <c r="C86" s="50"/>
      <c r="D86" s="51" t="s">
        <v>256</v>
      </c>
      <c r="E86" s="51">
        <v>0.05</v>
      </c>
      <c r="F86" s="51" t="s">
        <v>32</v>
      </c>
      <c r="G86" s="52">
        <v>9.4</v>
      </c>
      <c r="H86" s="53">
        <f t="shared" si="0"/>
        <v>1</v>
      </c>
      <c r="I86" s="52">
        <f t="shared" si="1"/>
        <v>9.4</v>
      </c>
      <c r="J86" s="41"/>
      <c r="K86" s="42" t="s">
        <v>257</v>
      </c>
    </row>
    <row r="87" spans="1:11" ht="14.25">
      <c r="A87" s="50" t="s">
        <v>258</v>
      </c>
      <c r="B87" s="50" t="s">
        <v>259</v>
      </c>
      <c r="C87" s="50"/>
      <c r="D87" s="51" t="s">
        <v>260</v>
      </c>
      <c r="E87" s="51">
        <v>0.08</v>
      </c>
      <c r="F87" s="51" t="s">
        <v>32</v>
      </c>
      <c r="G87" s="52">
        <v>10.45</v>
      </c>
      <c r="H87" s="53">
        <f t="shared" si="0"/>
        <v>1</v>
      </c>
      <c r="I87" s="52">
        <f t="shared" si="1"/>
        <v>10.450000000000001</v>
      </c>
      <c r="J87" s="41"/>
      <c r="K87" s="42" t="s">
        <v>257</v>
      </c>
    </row>
    <row r="88" spans="1:11" ht="14.25">
      <c r="A88" s="50" t="s">
        <v>261</v>
      </c>
      <c r="B88" s="50" t="s">
        <v>262</v>
      </c>
      <c r="C88" s="50"/>
      <c r="D88" s="51" t="s">
        <v>263</v>
      </c>
      <c r="E88" s="51">
        <v>0.12</v>
      </c>
      <c r="F88" s="51" t="s">
        <v>32</v>
      </c>
      <c r="G88" s="52">
        <v>11</v>
      </c>
      <c r="H88" s="53">
        <f t="shared" si="0"/>
        <v>1</v>
      </c>
      <c r="I88" s="52">
        <f t="shared" si="1"/>
        <v>11</v>
      </c>
      <c r="J88" s="41"/>
      <c r="K88" s="42" t="s">
        <v>257</v>
      </c>
    </row>
    <row r="89" spans="1:11" ht="14.25">
      <c r="A89" s="50" t="s">
        <v>264</v>
      </c>
      <c r="B89" s="50" t="s">
        <v>265</v>
      </c>
      <c r="C89" s="50"/>
      <c r="D89" s="51" t="s">
        <v>266</v>
      </c>
      <c r="E89" s="51">
        <v>0.15</v>
      </c>
      <c r="F89" s="51" t="s">
        <v>32</v>
      </c>
      <c r="G89" s="52">
        <v>11.5</v>
      </c>
      <c r="H89" s="53">
        <f t="shared" si="0"/>
        <v>1</v>
      </c>
      <c r="I89" s="52">
        <f t="shared" si="1"/>
        <v>11.5</v>
      </c>
      <c r="J89" s="41"/>
      <c r="K89" s="42" t="s">
        <v>257</v>
      </c>
    </row>
    <row r="90" spans="1:11" ht="14.25">
      <c r="A90" s="50" t="s">
        <v>267</v>
      </c>
      <c r="B90" s="50" t="s">
        <v>268</v>
      </c>
      <c r="C90" s="50"/>
      <c r="D90" s="51" t="s">
        <v>269</v>
      </c>
      <c r="E90" s="51">
        <v>0.18</v>
      </c>
      <c r="F90" s="51" t="s">
        <v>32</v>
      </c>
      <c r="G90" s="52">
        <v>11.850000000000001</v>
      </c>
      <c r="H90" s="53">
        <f t="shared" si="0"/>
        <v>1</v>
      </c>
      <c r="I90" s="52">
        <f t="shared" si="1"/>
        <v>11.85</v>
      </c>
      <c r="J90" s="41"/>
      <c r="K90" s="42" t="s">
        <v>257</v>
      </c>
    </row>
    <row r="91" spans="1:11" ht="14.25">
      <c r="A91" s="50" t="s">
        <v>270</v>
      </c>
      <c r="B91" s="50" t="s">
        <v>271</v>
      </c>
      <c r="C91" s="50"/>
      <c r="D91" s="51" t="s">
        <v>272</v>
      </c>
      <c r="E91" s="51">
        <v>0.21</v>
      </c>
      <c r="F91" s="51" t="s">
        <v>32</v>
      </c>
      <c r="G91" s="52">
        <v>13.4</v>
      </c>
      <c r="H91" s="53">
        <f t="shared" si="0"/>
        <v>1</v>
      </c>
      <c r="I91" s="52">
        <f t="shared" si="1"/>
        <v>13.4</v>
      </c>
      <c r="J91" s="41"/>
      <c r="K91" s="42" t="s">
        <v>257</v>
      </c>
    </row>
    <row r="92" spans="1:11" ht="14.25">
      <c r="A92" s="50" t="s">
        <v>273</v>
      </c>
      <c r="B92" s="50" t="s">
        <v>274</v>
      </c>
      <c r="C92" s="50"/>
      <c r="D92" s="51" t="s">
        <v>275</v>
      </c>
      <c r="E92" s="51">
        <v>0.25</v>
      </c>
      <c r="F92" s="51" t="s">
        <v>32</v>
      </c>
      <c r="G92" s="52">
        <v>15.05</v>
      </c>
      <c r="H92" s="53">
        <f t="shared" si="0"/>
        <v>1</v>
      </c>
      <c r="I92" s="52">
        <f t="shared" si="1"/>
        <v>15.05</v>
      </c>
      <c r="J92" s="41"/>
      <c r="K92" s="42" t="s">
        <v>257</v>
      </c>
    </row>
    <row r="93" spans="1:11" ht="14.25">
      <c r="A93" s="50" t="s">
        <v>276</v>
      </c>
      <c r="B93" s="50" t="s">
        <v>277</v>
      </c>
      <c r="C93" s="50"/>
      <c r="D93" s="51" t="s">
        <v>278</v>
      </c>
      <c r="E93" s="51">
        <v>0.28</v>
      </c>
      <c r="F93" s="51" t="s">
        <v>32</v>
      </c>
      <c r="G93" s="52">
        <v>16.8</v>
      </c>
      <c r="H93" s="53">
        <f t="shared" si="0"/>
        <v>1</v>
      </c>
      <c r="I93" s="52">
        <f t="shared" si="1"/>
        <v>16.8</v>
      </c>
      <c r="J93" s="41"/>
      <c r="K93" s="42" t="s">
        <v>257</v>
      </c>
    </row>
    <row r="94" spans="1:11" ht="14.25">
      <c r="A94" s="50" t="s">
        <v>279</v>
      </c>
      <c r="B94" s="50" t="s">
        <v>280</v>
      </c>
      <c r="C94" s="50"/>
      <c r="D94" s="51" t="s">
        <v>281</v>
      </c>
      <c r="E94" s="51">
        <v>0.31</v>
      </c>
      <c r="F94" s="51" t="s">
        <v>32</v>
      </c>
      <c r="G94" s="52">
        <v>18.35</v>
      </c>
      <c r="H94" s="53">
        <f t="shared" si="0"/>
        <v>1</v>
      </c>
      <c r="I94" s="52">
        <f t="shared" si="1"/>
        <v>18.35</v>
      </c>
      <c r="J94" s="41"/>
      <c r="K94" s="42" t="s">
        <v>257</v>
      </c>
    </row>
    <row r="95" spans="1:11" ht="14.25">
      <c r="A95" s="50" t="s">
        <v>282</v>
      </c>
      <c r="B95" s="50" t="s">
        <v>283</v>
      </c>
      <c r="C95" s="50"/>
      <c r="D95" s="51" t="s">
        <v>284</v>
      </c>
      <c r="E95" s="51">
        <v>0.35</v>
      </c>
      <c r="F95" s="51" t="s">
        <v>32</v>
      </c>
      <c r="G95" s="52">
        <v>20.05</v>
      </c>
      <c r="H95" s="53">
        <f t="shared" si="0"/>
        <v>1</v>
      </c>
      <c r="I95" s="52">
        <f t="shared" si="1"/>
        <v>20.05</v>
      </c>
      <c r="J95" s="41"/>
      <c r="K95" s="42" t="s">
        <v>257</v>
      </c>
    </row>
    <row r="96" spans="1:11" ht="14.25">
      <c r="A96" s="50" t="s">
        <v>285</v>
      </c>
      <c r="B96" s="50" t="s">
        <v>286</v>
      </c>
      <c r="C96" s="50"/>
      <c r="D96" s="51" t="s">
        <v>287</v>
      </c>
      <c r="E96" s="51">
        <v>0.38</v>
      </c>
      <c r="F96" s="51" t="s">
        <v>32</v>
      </c>
      <c r="G96" s="52">
        <v>21.450000000000003</v>
      </c>
      <c r="H96" s="53">
        <f t="shared" si="0"/>
        <v>1</v>
      </c>
      <c r="I96" s="52">
        <f t="shared" si="1"/>
        <v>21.45</v>
      </c>
      <c r="J96" s="41"/>
      <c r="K96" s="42" t="s">
        <v>257</v>
      </c>
    </row>
    <row r="97" spans="1:11" ht="14.25">
      <c r="A97" s="50" t="s">
        <v>288</v>
      </c>
      <c r="B97" s="50" t="s">
        <v>289</v>
      </c>
      <c r="C97" s="50"/>
      <c r="D97" s="51" t="s">
        <v>290</v>
      </c>
      <c r="E97" s="51">
        <v>0.4145</v>
      </c>
      <c r="F97" s="51" t="s">
        <v>32</v>
      </c>
      <c r="G97" s="52">
        <v>27.85</v>
      </c>
      <c r="H97" s="53">
        <f t="shared" si="0"/>
        <v>1</v>
      </c>
      <c r="I97" s="52">
        <f t="shared" si="1"/>
        <v>27.85</v>
      </c>
      <c r="J97" s="41"/>
      <c r="K97" s="42" t="s">
        <v>291</v>
      </c>
    </row>
    <row r="98" spans="1:11" ht="14.25">
      <c r="A98" s="50" t="s">
        <v>292</v>
      </c>
      <c r="B98" s="50" t="s">
        <v>293</v>
      </c>
      <c r="C98" s="50"/>
      <c r="D98" s="51" t="s">
        <v>294</v>
      </c>
      <c r="E98" s="51">
        <v>0.45</v>
      </c>
      <c r="F98" s="51" t="s">
        <v>32</v>
      </c>
      <c r="G98" s="52">
        <v>27.85</v>
      </c>
      <c r="H98" s="53">
        <f t="shared" si="0"/>
        <v>1</v>
      </c>
      <c r="I98" s="52">
        <f t="shared" si="1"/>
        <v>27.85</v>
      </c>
      <c r="J98" s="41"/>
      <c r="K98" s="42" t="s">
        <v>291</v>
      </c>
    </row>
    <row r="99" spans="1:11" ht="14.25">
      <c r="A99" s="50" t="s">
        <v>295</v>
      </c>
      <c r="B99" s="50" t="s">
        <v>296</v>
      </c>
      <c r="C99" s="50"/>
      <c r="D99" s="51" t="s">
        <v>297</v>
      </c>
      <c r="E99" s="51">
        <v>0.485</v>
      </c>
      <c r="F99" s="51" t="s">
        <v>32</v>
      </c>
      <c r="G99" s="52">
        <v>30.65</v>
      </c>
      <c r="H99" s="53">
        <f t="shared" si="0"/>
        <v>1</v>
      </c>
      <c r="I99" s="52">
        <f t="shared" si="1"/>
        <v>30.650000000000002</v>
      </c>
      <c r="J99" s="41"/>
      <c r="K99" s="42" t="s">
        <v>291</v>
      </c>
    </row>
    <row r="100" spans="1:11" ht="14.25">
      <c r="A100" s="50" t="s">
        <v>298</v>
      </c>
      <c r="B100" s="50" t="s">
        <v>299</v>
      </c>
      <c r="C100" s="50"/>
      <c r="D100" s="51" t="s">
        <v>300</v>
      </c>
      <c r="E100" s="51">
        <v>0.55</v>
      </c>
      <c r="F100" s="51" t="s">
        <v>32</v>
      </c>
      <c r="G100" s="52">
        <v>30.65</v>
      </c>
      <c r="H100" s="53">
        <f t="shared" si="0"/>
        <v>1</v>
      </c>
      <c r="I100" s="52">
        <f t="shared" si="1"/>
        <v>30.650000000000002</v>
      </c>
      <c r="J100" s="41"/>
      <c r="K100" s="42" t="s">
        <v>291</v>
      </c>
    </row>
    <row r="101" spans="1:11" ht="14.25">
      <c r="A101" s="50" t="s">
        <v>301</v>
      </c>
      <c r="B101" s="50" t="s">
        <v>302</v>
      </c>
      <c r="C101" s="50"/>
      <c r="D101" s="51" t="s">
        <v>303</v>
      </c>
      <c r="E101" s="51">
        <v>0.58</v>
      </c>
      <c r="F101" s="51" t="s">
        <v>32</v>
      </c>
      <c r="G101" s="52">
        <v>33.15</v>
      </c>
      <c r="H101" s="53">
        <f t="shared" si="0"/>
        <v>1</v>
      </c>
      <c r="I101" s="52">
        <f t="shared" si="1"/>
        <v>33.15</v>
      </c>
      <c r="J101" s="41"/>
      <c r="K101" s="42" t="s">
        <v>291</v>
      </c>
    </row>
    <row r="102" spans="1:11" ht="14.25">
      <c r="A102" s="50" t="s">
        <v>304</v>
      </c>
      <c r="B102" s="50" t="s">
        <v>305</v>
      </c>
      <c r="C102" s="50"/>
      <c r="D102" s="51" t="s">
        <v>306</v>
      </c>
      <c r="E102" s="51">
        <v>0.59</v>
      </c>
      <c r="F102" s="51" t="s">
        <v>32</v>
      </c>
      <c r="G102" s="52">
        <v>33.15</v>
      </c>
      <c r="H102" s="53">
        <f t="shared" si="0"/>
        <v>1</v>
      </c>
      <c r="I102" s="52">
        <f t="shared" si="1"/>
        <v>33.15</v>
      </c>
      <c r="J102" s="41"/>
      <c r="K102" s="42" t="s">
        <v>291</v>
      </c>
    </row>
    <row r="103" spans="1:11" ht="14.25">
      <c r="A103" s="50" t="s">
        <v>307</v>
      </c>
      <c r="B103" s="50" t="s">
        <v>308</v>
      </c>
      <c r="C103" s="50"/>
      <c r="D103" s="51" t="s">
        <v>309</v>
      </c>
      <c r="E103" s="51">
        <v>0.65</v>
      </c>
      <c r="F103" s="51" t="s">
        <v>32</v>
      </c>
      <c r="G103" s="52">
        <v>35.6</v>
      </c>
      <c r="H103" s="53">
        <f t="shared" si="0"/>
        <v>1</v>
      </c>
      <c r="I103" s="52">
        <f t="shared" si="1"/>
        <v>35.6</v>
      </c>
      <c r="J103" s="41"/>
      <c r="K103" s="42" t="s">
        <v>291</v>
      </c>
    </row>
    <row r="104" spans="1:11" ht="14.25">
      <c r="A104" s="50" t="s">
        <v>310</v>
      </c>
      <c r="B104" s="50" t="s">
        <v>311</v>
      </c>
      <c r="C104" s="50"/>
      <c r="D104" s="51" t="s">
        <v>312</v>
      </c>
      <c r="E104" s="51">
        <v>0.66</v>
      </c>
      <c r="F104" s="51" t="s">
        <v>32</v>
      </c>
      <c r="G104" s="52">
        <v>35.6</v>
      </c>
      <c r="H104" s="53">
        <f t="shared" si="0"/>
        <v>1</v>
      </c>
      <c r="I104" s="52">
        <f t="shared" si="1"/>
        <v>35.6</v>
      </c>
      <c r="J104" s="41"/>
      <c r="K104" s="42" t="s">
        <v>291</v>
      </c>
    </row>
    <row r="105" spans="1:11" ht="14.25">
      <c r="A105" s="50" t="s">
        <v>313</v>
      </c>
      <c r="B105" s="50" t="s">
        <v>314</v>
      </c>
      <c r="C105" s="50"/>
      <c r="D105" s="51" t="s">
        <v>315</v>
      </c>
      <c r="E105" s="51">
        <v>0.695</v>
      </c>
      <c r="F105" s="51" t="s">
        <v>32</v>
      </c>
      <c r="G105" s="52">
        <v>38.25</v>
      </c>
      <c r="H105" s="53">
        <f t="shared" si="0"/>
        <v>1</v>
      </c>
      <c r="I105" s="52">
        <f t="shared" si="1"/>
        <v>38.25</v>
      </c>
      <c r="J105" s="41"/>
      <c r="K105" s="42" t="s">
        <v>291</v>
      </c>
    </row>
    <row r="106" spans="1:11" ht="14.25">
      <c r="A106" s="50" t="s">
        <v>316</v>
      </c>
      <c r="B106" s="50" t="s">
        <v>317</v>
      </c>
      <c r="C106" s="50"/>
      <c r="D106" s="51" t="s">
        <v>318</v>
      </c>
      <c r="E106" s="51">
        <v>0.78</v>
      </c>
      <c r="F106" s="51" t="s">
        <v>32</v>
      </c>
      <c r="G106" s="52">
        <v>38.25</v>
      </c>
      <c r="H106" s="53">
        <f t="shared" si="0"/>
        <v>1</v>
      </c>
      <c r="I106" s="52">
        <f t="shared" si="1"/>
        <v>38.25</v>
      </c>
      <c r="J106" s="41"/>
      <c r="K106" s="42" t="s">
        <v>291</v>
      </c>
    </row>
    <row r="107" spans="1:11" ht="14.25">
      <c r="A107" s="50" t="s">
        <v>319</v>
      </c>
      <c r="B107" s="50" t="s">
        <v>320</v>
      </c>
      <c r="C107" s="50"/>
      <c r="D107" s="51" t="s">
        <v>321</v>
      </c>
      <c r="E107" s="51">
        <v>0.81</v>
      </c>
      <c r="F107" s="51" t="s">
        <v>32</v>
      </c>
      <c r="G107" s="52">
        <v>40.550000000000004</v>
      </c>
      <c r="H107" s="53">
        <f t="shared" si="0"/>
        <v>1</v>
      </c>
      <c r="I107" s="52">
        <f t="shared" si="1"/>
        <v>40.550000000000004</v>
      </c>
      <c r="J107" s="41"/>
      <c r="K107" s="42" t="s">
        <v>291</v>
      </c>
    </row>
    <row r="108" spans="1:11" ht="14.25">
      <c r="A108" s="50" t="s">
        <v>322</v>
      </c>
      <c r="B108" s="50" t="s">
        <v>323</v>
      </c>
      <c r="C108" s="50"/>
      <c r="D108" s="51" t="s">
        <v>324</v>
      </c>
      <c r="E108" s="51">
        <v>0.8</v>
      </c>
      <c r="F108" s="51" t="s">
        <v>32</v>
      </c>
      <c r="G108" s="52">
        <v>40.550000000000004</v>
      </c>
      <c r="H108" s="53">
        <f t="shared" si="0"/>
        <v>1</v>
      </c>
      <c r="I108" s="52">
        <f t="shared" si="1"/>
        <v>40.550000000000004</v>
      </c>
      <c r="J108" s="41"/>
      <c r="K108" s="42" t="s">
        <v>291</v>
      </c>
    </row>
    <row r="109" spans="1:11" ht="14.25">
      <c r="A109" s="50" t="s">
        <v>325</v>
      </c>
      <c r="B109" s="50" t="s">
        <v>326</v>
      </c>
      <c r="C109" s="50"/>
      <c r="D109" s="51" t="s">
        <v>327</v>
      </c>
      <c r="E109" s="51">
        <v>0.85</v>
      </c>
      <c r="F109" s="51" t="s">
        <v>67</v>
      </c>
      <c r="G109" s="52">
        <v>55</v>
      </c>
      <c r="H109" s="53">
        <f t="shared" si="0"/>
        <v>1</v>
      </c>
      <c r="I109" s="52">
        <f t="shared" si="1"/>
        <v>55</v>
      </c>
      <c r="J109" s="41"/>
      <c r="K109" s="42" t="s">
        <v>291</v>
      </c>
    </row>
    <row r="110" spans="1:11" ht="14.25">
      <c r="A110" s="50" t="s">
        <v>328</v>
      </c>
      <c r="B110" s="50" t="s">
        <v>329</v>
      </c>
      <c r="C110" s="50"/>
      <c r="D110" s="51" t="s">
        <v>330</v>
      </c>
      <c r="E110" s="51">
        <v>0.87</v>
      </c>
      <c r="F110" s="51" t="s">
        <v>67</v>
      </c>
      <c r="G110" s="52">
        <v>55</v>
      </c>
      <c r="H110" s="53">
        <f t="shared" si="0"/>
        <v>1</v>
      </c>
      <c r="I110" s="52">
        <f t="shared" si="1"/>
        <v>55</v>
      </c>
      <c r="J110" s="41"/>
      <c r="K110" s="42" t="s">
        <v>291</v>
      </c>
    </row>
    <row r="111" spans="1:11" ht="14.25">
      <c r="A111" s="50" t="s">
        <v>331</v>
      </c>
      <c r="B111" s="50" t="s">
        <v>332</v>
      </c>
      <c r="C111" s="50"/>
      <c r="D111" s="51" t="s">
        <v>333</v>
      </c>
      <c r="E111" s="51">
        <v>1.03</v>
      </c>
      <c r="F111" s="51" t="s">
        <v>334</v>
      </c>
      <c r="G111" s="52">
        <v>61.3</v>
      </c>
      <c r="H111" s="53">
        <f t="shared" si="0"/>
        <v>1</v>
      </c>
      <c r="I111" s="52">
        <f t="shared" si="1"/>
        <v>61.300000000000004</v>
      </c>
      <c r="J111" s="41"/>
      <c r="K111" s="42" t="s">
        <v>291</v>
      </c>
    </row>
    <row r="112" spans="1:11" ht="14.25">
      <c r="A112" s="50" t="s">
        <v>335</v>
      </c>
      <c r="B112" s="50" t="s">
        <v>336</v>
      </c>
      <c r="C112" s="50"/>
      <c r="D112" s="51" t="s">
        <v>337</v>
      </c>
      <c r="E112" s="51">
        <v>1.1</v>
      </c>
      <c r="F112" s="51" t="s">
        <v>67</v>
      </c>
      <c r="G112" s="52">
        <v>61.3</v>
      </c>
      <c r="H112" s="53">
        <f t="shared" si="0"/>
        <v>1</v>
      </c>
      <c r="I112" s="52">
        <f t="shared" si="1"/>
        <v>61.300000000000004</v>
      </c>
      <c r="J112" s="41"/>
      <c r="K112" s="42" t="s">
        <v>291</v>
      </c>
    </row>
    <row r="113" spans="1:11" ht="14.25">
      <c r="A113" s="50" t="s">
        <v>338</v>
      </c>
      <c r="B113" s="50" t="s">
        <v>339</v>
      </c>
      <c r="C113" s="50"/>
      <c r="D113" s="51" t="s">
        <v>340</v>
      </c>
      <c r="E113" s="51">
        <v>1.35</v>
      </c>
      <c r="F113" s="51" t="s">
        <v>67</v>
      </c>
      <c r="G113" s="52">
        <v>73.55</v>
      </c>
      <c r="H113" s="53">
        <f t="shared" si="0"/>
        <v>1</v>
      </c>
      <c r="I113" s="52">
        <f t="shared" si="1"/>
        <v>73.55</v>
      </c>
      <c r="J113" s="41"/>
      <c r="K113" s="42" t="s">
        <v>291</v>
      </c>
    </row>
    <row r="114" spans="1:11" ht="14.25">
      <c r="A114" s="50" t="s">
        <v>341</v>
      </c>
      <c r="B114" s="50" t="s">
        <v>342</v>
      </c>
      <c r="C114" s="50"/>
      <c r="D114" s="51" t="s">
        <v>343</v>
      </c>
      <c r="E114" s="51">
        <v>1.56</v>
      </c>
      <c r="F114" s="51" t="s">
        <v>67</v>
      </c>
      <c r="G114" s="52">
        <v>80.95</v>
      </c>
      <c r="H114" s="53">
        <f t="shared" si="0"/>
        <v>1</v>
      </c>
      <c r="I114" s="52">
        <f t="shared" si="1"/>
        <v>80.95</v>
      </c>
      <c r="J114" s="41"/>
      <c r="K114" s="42" t="s">
        <v>291</v>
      </c>
    </row>
    <row r="115" spans="1:11" ht="14.25">
      <c r="A115" s="50" t="s">
        <v>344</v>
      </c>
      <c r="B115" s="50" t="s">
        <v>345</v>
      </c>
      <c r="C115" s="50"/>
      <c r="D115" s="51" t="s">
        <v>346</v>
      </c>
      <c r="E115" s="51">
        <v>0.09</v>
      </c>
      <c r="F115" s="51" t="s">
        <v>32</v>
      </c>
      <c r="G115" s="52">
        <v>11.5</v>
      </c>
      <c r="H115" s="53">
        <f t="shared" si="0"/>
        <v>1</v>
      </c>
      <c r="I115" s="52">
        <f t="shared" si="1"/>
        <v>11.5</v>
      </c>
      <c r="J115" s="41"/>
      <c r="K115" s="42" t="s">
        <v>257</v>
      </c>
    </row>
    <row r="116" spans="1:11" ht="14.25">
      <c r="A116" s="50" t="s">
        <v>347</v>
      </c>
      <c r="B116" s="50" t="s">
        <v>348</v>
      </c>
      <c r="C116" s="50"/>
      <c r="D116" s="51" t="s">
        <v>349</v>
      </c>
      <c r="E116" s="51">
        <v>0.12</v>
      </c>
      <c r="F116" s="51" t="s">
        <v>32</v>
      </c>
      <c r="G116" s="52">
        <v>12.25</v>
      </c>
      <c r="H116" s="53">
        <f t="shared" si="0"/>
        <v>1</v>
      </c>
      <c r="I116" s="52">
        <f t="shared" si="1"/>
        <v>12.25</v>
      </c>
      <c r="J116" s="41"/>
      <c r="K116" s="42" t="s">
        <v>257</v>
      </c>
    </row>
    <row r="117" spans="1:11" ht="14.25">
      <c r="A117" s="50" t="s">
        <v>350</v>
      </c>
      <c r="B117" s="50" t="s">
        <v>351</v>
      </c>
      <c r="C117" s="50"/>
      <c r="D117" s="51" t="s">
        <v>352</v>
      </c>
      <c r="E117" s="51">
        <v>0.14</v>
      </c>
      <c r="F117" s="51" t="s">
        <v>32</v>
      </c>
      <c r="G117" s="52">
        <v>13.4</v>
      </c>
      <c r="H117" s="53">
        <f t="shared" si="0"/>
        <v>1</v>
      </c>
      <c r="I117" s="52">
        <f t="shared" si="1"/>
        <v>13.4</v>
      </c>
      <c r="J117" s="41"/>
      <c r="K117" s="42" t="s">
        <v>257</v>
      </c>
    </row>
    <row r="118" spans="1:11" ht="14.25">
      <c r="A118" s="50" t="s">
        <v>353</v>
      </c>
      <c r="B118" s="50" t="s">
        <v>354</v>
      </c>
      <c r="C118" s="50"/>
      <c r="D118" s="51" t="s">
        <v>355</v>
      </c>
      <c r="E118" s="51">
        <v>0.2</v>
      </c>
      <c r="F118" s="51" t="s">
        <v>32</v>
      </c>
      <c r="G118" s="52">
        <v>14.8</v>
      </c>
      <c r="H118" s="53">
        <f t="shared" si="0"/>
        <v>1</v>
      </c>
      <c r="I118" s="52">
        <f t="shared" si="1"/>
        <v>14.8</v>
      </c>
      <c r="J118" s="41"/>
      <c r="K118" s="42" t="s">
        <v>257</v>
      </c>
    </row>
    <row r="119" spans="1:11" ht="14.25">
      <c r="A119" s="50" t="s">
        <v>356</v>
      </c>
      <c r="B119" s="50" t="s">
        <v>357</v>
      </c>
      <c r="C119" s="50"/>
      <c r="D119" s="51" t="s">
        <v>358</v>
      </c>
      <c r="E119" s="51">
        <v>0.24</v>
      </c>
      <c r="F119" s="51" t="s">
        <v>32</v>
      </c>
      <c r="G119" s="52">
        <v>16.45</v>
      </c>
      <c r="H119" s="53">
        <f t="shared" si="0"/>
        <v>1</v>
      </c>
      <c r="I119" s="52">
        <f t="shared" si="1"/>
        <v>16.45</v>
      </c>
      <c r="J119" s="41"/>
      <c r="K119" s="42" t="s">
        <v>257</v>
      </c>
    </row>
    <row r="120" spans="1:11" ht="14.25">
      <c r="A120" s="50" t="s">
        <v>359</v>
      </c>
      <c r="B120" s="50" t="s">
        <v>360</v>
      </c>
      <c r="C120" s="50"/>
      <c r="D120" s="51" t="s">
        <v>361</v>
      </c>
      <c r="E120" s="51">
        <v>0.29</v>
      </c>
      <c r="F120" s="51" t="s">
        <v>32</v>
      </c>
      <c r="G120" s="52">
        <v>17.55</v>
      </c>
      <c r="H120" s="53">
        <f t="shared" si="0"/>
        <v>1</v>
      </c>
      <c r="I120" s="52">
        <f t="shared" si="1"/>
        <v>17.55</v>
      </c>
      <c r="J120" s="41"/>
      <c r="K120" s="42" t="s">
        <v>257</v>
      </c>
    </row>
    <row r="121" spans="1:11" ht="14.25">
      <c r="A121" s="50" t="s">
        <v>362</v>
      </c>
      <c r="B121" s="50" t="s">
        <v>363</v>
      </c>
      <c r="C121" s="50"/>
      <c r="D121" s="51" t="s">
        <v>364</v>
      </c>
      <c r="E121" s="51">
        <v>0.34</v>
      </c>
      <c r="F121" s="51" t="s">
        <v>32</v>
      </c>
      <c r="G121" s="52">
        <v>19.8</v>
      </c>
      <c r="H121" s="53">
        <f t="shared" si="0"/>
        <v>1</v>
      </c>
      <c r="I121" s="52">
        <f t="shared" si="1"/>
        <v>19.8</v>
      </c>
      <c r="J121" s="41"/>
      <c r="K121" s="42" t="s">
        <v>257</v>
      </c>
    </row>
    <row r="122" spans="1:11" ht="14.25">
      <c r="A122" s="50" t="s">
        <v>365</v>
      </c>
      <c r="B122" s="50" t="s">
        <v>366</v>
      </c>
      <c r="C122" s="50"/>
      <c r="D122" s="51" t="s">
        <v>367</v>
      </c>
      <c r="E122" s="51">
        <v>0.39</v>
      </c>
      <c r="F122" s="51" t="s">
        <v>32</v>
      </c>
      <c r="G122" s="52">
        <v>21.450000000000003</v>
      </c>
      <c r="H122" s="53">
        <f t="shared" si="0"/>
        <v>1</v>
      </c>
      <c r="I122" s="52">
        <f t="shared" si="1"/>
        <v>21.45</v>
      </c>
      <c r="J122" s="41"/>
      <c r="K122" s="42" t="s">
        <v>257</v>
      </c>
    </row>
    <row r="123" spans="1:11" ht="14.25">
      <c r="A123" s="50" t="s">
        <v>368</v>
      </c>
      <c r="B123" s="50" t="s">
        <v>369</v>
      </c>
      <c r="C123" s="50"/>
      <c r="D123" s="51" t="s">
        <v>370</v>
      </c>
      <c r="E123" s="51">
        <v>0.43</v>
      </c>
      <c r="F123" s="51" t="s">
        <v>32</v>
      </c>
      <c r="G123" s="52">
        <v>24</v>
      </c>
      <c r="H123" s="53">
        <f t="shared" si="0"/>
        <v>1</v>
      </c>
      <c r="I123" s="52">
        <f t="shared" si="1"/>
        <v>24</v>
      </c>
      <c r="J123" s="41"/>
      <c r="K123" s="42" t="s">
        <v>257</v>
      </c>
    </row>
    <row r="124" spans="1:11" ht="14.25">
      <c r="A124" s="50" t="s">
        <v>371</v>
      </c>
      <c r="B124" s="50" t="s">
        <v>372</v>
      </c>
      <c r="C124" s="50"/>
      <c r="D124" s="51" t="s">
        <v>373</v>
      </c>
      <c r="E124" s="51">
        <v>0.5</v>
      </c>
      <c r="F124" s="51" t="s">
        <v>32</v>
      </c>
      <c r="G124" s="52">
        <v>26.75</v>
      </c>
      <c r="H124" s="53">
        <f t="shared" si="0"/>
        <v>1</v>
      </c>
      <c r="I124" s="52">
        <f t="shared" si="1"/>
        <v>26.75</v>
      </c>
      <c r="J124" s="41"/>
      <c r="K124" s="42" t="s">
        <v>257</v>
      </c>
    </row>
    <row r="125" spans="1:11" ht="14.25">
      <c r="A125" s="50" t="s">
        <v>374</v>
      </c>
      <c r="B125" s="50" t="s">
        <v>375</v>
      </c>
      <c r="C125" s="50"/>
      <c r="D125" s="51" t="s">
        <v>376</v>
      </c>
      <c r="E125" s="51">
        <v>0.55</v>
      </c>
      <c r="F125" s="51" t="s">
        <v>32</v>
      </c>
      <c r="G125" s="52">
        <v>29</v>
      </c>
      <c r="H125" s="53">
        <f t="shared" si="0"/>
        <v>1</v>
      </c>
      <c r="I125" s="52">
        <f t="shared" si="1"/>
        <v>29</v>
      </c>
      <c r="J125" s="41"/>
      <c r="K125" s="42" t="s">
        <v>257</v>
      </c>
    </row>
    <row r="126" spans="1:11" ht="14.25">
      <c r="A126" s="50" t="s">
        <v>377</v>
      </c>
      <c r="B126" s="50" t="s">
        <v>378</v>
      </c>
      <c r="C126" s="50"/>
      <c r="D126" s="51" t="s">
        <v>379</v>
      </c>
      <c r="E126" s="51">
        <v>0.588</v>
      </c>
      <c r="F126" s="51" t="s">
        <v>32</v>
      </c>
      <c r="G126" s="52">
        <v>34.35</v>
      </c>
      <c r="H126" s="53">
        <f t="shared" si="0"/>
        <v>1</v>
      </c>
      <c r="I126" s="52">
        <f t="shared" si="1"/>
        <v>34.35</v>
      </c>
      <c r="J126" s="41"/>
      <c r="K126" s="42" t="s">
        <v>291</v>
      </c>
    </row>
    <row r="127" spans="1:11" ht="14.25">
      <c r="A127" s="50" t="s">
        <v>380</v>
      </c>
      <c r="B127" s="50" t="s">
        <v>381</v>
      </c>
      <c r="C127" s="50"/>
      <c r="D127" s="51" t="s">
        <v>382</v>
      </c>
      <c r="E127" s="51">
        <v>0.628</v>
      </c>
      <c r="F127" s="51" t="s">
        <v>32</v>
      </c>
      <c r="G127" s="52">
        <v>34.35</v>
      </c>
      <c r="H127" s="53">
        <f t="shared" si="0"/>
        <v>1</v>
      </c>
      <c r="I127" s="52">
        <f t="shared" si="1"/>
        <v>34.35</v>
      </c>
      <c r="J127" s="41"/>
      <c r="K127" s="42" t="s">
        <v>291</v>
      </c>
    </row>
    <row r="128" spans="1:11" ht="14.25">
      <c r="A128" s="50" t="s">
        <v>383</v>
      </c>
      <c r="B128" s="50" t="s">
        <v>384</v>
      </c>
      <c r="C128" s="50"/>
      <c r="D128" s="51" t="s">
        <v>385</v>
      </c>
      <c r="E128" s="51">
        <v>0.667</v>
      </c>
      <c r="F128" s="51" t="s">
        <v>32</v>
      </c>
      <c r="G128" s="52">
        <v>36.9</v>
      </c>
      <c r="H128" s="53">
        <f t="shared" si="0"/>
        <v>1</v>
      </c>
      <c r="I128" s="52">
        <f t="shared" si="1"/>
        <v>36.9</v>
      </c>
      <c r="J128" s="41"/>
      <c r="K128" s="42" t="s">
        <v>291</v>
      </c>
    </row>
    <row r="129" spans="1:11" ht="14.25">
      <c r="A129" s="50" t="s">
        <v>386</v>
      </c>
      <c r="B129" s="50" t="s">
        <v>387</v>
      </c>
      <c r="C129" s="50"/>
      <c r="D129" s="51" t="s">
        <v>388</v>
      </c>
      <c r="E129" s="51">
        <v>0.706</v>
      </c>
      <c r="F129" s="51" t="s">
        <v>32</v>
      </c>
      <c r="G129" s="52">
        <v>36.9</v>
      </c>
      <c r="H129" s="53">
        <f t="shared" si="0"/>
        <v>1</v>
      </c>
      <c r="I129" s="52">
        <f t="shared" si="1"/>
        <v>36.9</v>
      </c>
      <c r="J129" s="41"/>
      <c r="K129" s="42" t="s">
        <v>291</v>
      </c>
    </row>
    <row r="130" spans="1:11" ht="14.25">
      <c r="A130" s="50" t="s">
        <v>389</v>
      </c>
      <c r="B130" s="50" t="s">
        <v>390</v>
      </c>
      <c r="C130" s="50"/>
      <c r="D130" s="51" t="s">
        <v>391</v>
      </c>
      <c r="E130" s="51">
        <v>0.745</v>
      </c>
      <c r="F130" s="51" t="s">
        <v>32</v>
      </c>
      <c r="G130" s="52">
        <v>39.45</v>
      </c>
      <c r="H130" s="53">
        <f t="shared" si="0"/>
        <v>1</v>
      </c>
      <c r="I130" s="52">
        <f t="shared" si="1"/>
        <v>39.45</v>
      </c>
      <c r="J130" s="41"/>
      <c r="K130" s="42" t="s">
        <v>291</v>
      </c>
    </row>
    <row r="131" spans="1:11" ht="14.25">
      <c r="A131" s="50" t="s">
        <v>392</v>
      </c>
      <c r="B131" s="50" t="s">
        <v>393</v>
      </c>
      <c r="C131" s="50"/>
      <c r="D131" s="51" t="s">
        <v>394</v>
      </c>
      <c r="E131" s="51">
        <v>0.784</v>
      </c>
      <c r="F131" s="51" t="s">
        <v>32</v>
      </c>
      <c r="G131" s="52">
        <v>39.45</v>
      </c>
      <c r="H131" s="53">
        <f t="shared" si="0"/>
        <v>1</v>
      </c>
      <c r="I131" s="52">
        <f t="shared" si="1"/>
        <v>39.45</v>
      </c>
      <c r="J131" s="41"/>
      <c r="K131" s="42" t="s">
        <v>291</v>
      </c>
    </row>
    <row r="132" spans="1:11" ht="14.25">
      <c r="A132" s="50" t="s">
        <v>395</v>
      </c>
      <c r="B132" s="50" t="s">
        <v>396</v>
      </c>
      <c r="C132" s="50"/>
      <c r="D132" s="51" t="s">
        <v>397</v>
      </c>
      <c r="E132" s="51">
        <v>0.823</v>
      </c>
      <c r="F132" s="51" t="s">
        <v>32</v>
      </c>
      <c r="G132" s="52">
        <v>41.85</v>
      </c>
      <c r="H132" s="53">
        <f t="shared" si="0"/>
        <v>1</v>
      </c>
      <c r="I132" s="52">
        <f t="shared" si="1"/>
        <v>41.85</v>
      </c>
      <c r="J132" s="41"/>
      <c r="K132" s="42" t="s">
        <v>291</v>
      </c>
    </row>
    <row r="133" spans="1:11" ht="14.25">
      <c r="A133" s="50" t="s">
        <v>398</v>
      </c>
      <c r="B133" s="50" t="s">
        <v>399</v>
      </c>
      <c r="C133" s="50"/>
      <c r="D133" s="51" t="s">
        <v>400</v>
      </c>
      <c r="E133" s="51">
        <v>0.862</v>
      </c>
      <c r="F133" s="51" t="s">
        <v>32</v>
      </c>
      <c r="G133" s="52">
        <v>41.85</v>
      </c>
      <c r="H133" s="53">
        <f t="shared" si="0"/>
        <v>1</v>
      </c>
      <c r="I133" s="52">
        <f t="shared" si="1"/>
        <v>41.85</v>
      </c>
      <c r="J133" s="41"/>
      <c r="K133" s="42" t="s">
        <v>291</v>
      </c>
    </row>
    <row r="134" spans="1:11" ht="14.25">
      <c r="A134" s="50" t="s">
        <v>401</v>
      </c>
      <c r="B134" s="50" t="s">
        <v>402</v>
      </c>
      <c r="C134" s="50"/>
      <c r="D134" s="51" t="s">
        <v>403</v>
      </c>
      <c r="E134" s="51">
        <v>0.901</v>
      </c>
      <c r="F134" s="51" t="s">
        <v>32</v>
      </c>
      <c r="G134" s="52">
        <v>45.3</v>
      </c>
      <c r="H134" s="53">
        <f t="shared" si="0"/>
        <v>1</v>
      </c>
      <c r="I134" s="52">
        <f t="shared" si="1"/>
        <v>45.300000000000004</v>
      </c>
      <c r="J134" s="41"/>
      <c r="K134" s="42" t="s">
        <v>291</v>
      </c>
    </row>
    <row r="135" spans="1:11" ht="14.25">
      <c r="A135" s="50" t="s">
        <v>404</v>
      </c>
      <c r="B135" s="50" t="s">
        <v>405</v>
      </c>
      <c r="C135" s="50"/>
      <c r="D135" s="51" t="s">
        <v>406</v>
      </c>
      <c r="E135" s="51">
        <v>0.94</v>
      </c>
      <c r="F135" s="51" t="s">
        <v>32</v>
      </c>
      <c r="G135" s="52">
        <v>45.3</v>
      </c>
      <c r="H135" s="53">
        <f t="shared" si="0"/>
        <v>1</v>
      </c>
      <c r="I135" s="52">
        <f t="shared" si="1"/>
        <v>45.300000000000004</v>
      </c>
      <c r="J135" s="41"/>
      <c r="K135" s="42" t="s">
        <v>291</v>
      </c>
    </row>
    <row r="136" spans="1:11" ht="14.25">
      <c r="A136" s="50" t="s">
        <v>407</v>
      </c>
      <c r="B136" s="50" t="s">
        <v>408</v>
      </c>
      <c r="C136" s="50"/>
      <c r="D136" s="51" t="s">
        <v>409</v>
      </c>
      <c r="E136" s="51">
        <v>0.98</v>
      </c>
      <c r="F136" s="51" t="s">
        <v>32</v>
      </c>
      <c r="G136" s="52">
        <v>48.6</v>
      </c>
      <c r="H136" s="53">
        <f t="shared" si="0"/>
        <v>1</v>
      </c>
      <c r="I136" s="52">
        <f t="shared" si="1"/>
        <v>48.6</v>
      </c>
      <c r="J136" s="41"/>
      <c r="K136" s="42" t="s">
        <v>291</v>
      </c>
    </row>
    <row r="137" spans="1:11" ht="14.25">
      <c r="A137" s="50" t="s">
        <v>410</v>
      </c>
      <c r="B137" s="50" t="s">
        <v>411</v>
      </c>
      <c r="C137" s="50"/>
      <c r="D137" s="51" t="s">
        <v>412</v>
      </c>
      <c r="E137" s="51">
        <v>1.02</v>
      </c>
      <c r="F137" s="51" t="s">
        <v>32</v>
      </c>
      <c r="G137" s="52">
        <v>48.6</v>
      </c>
      <c r="H137" s="53">
        <f t="shared" si="0"/>
        <v>1</v>
      </c>
      <c r="I137" s="52">
        <f t="shared" si="1"/>
        <v>48.6</v>
      </c>
      <c r="J137" s="41"/>
      <c r="K137" s="42" t="s">
        <v>291</v>
      </c>
    </row>
    <row r="138" spans="1:11" ht="14.25">
      <c r="A138" s="50" t="s">
        <v>413</v>
      </c>
      <c r="B138" s="50" t="s">
        <v>414</v>
      </c>
      <c r="C138" s="50"/>
      <c r="D138" s="51" t="s">
        <v>415</v>
      </c>
      <c r="E138" s="51">
        <v>1.15</v>
      </c>
      <c r="F138" s="51" t="s">
        <v>67</v>
      </c>
      <c r="G138" s="52">
        <v>66.9</v>
      </c>
      <c r="H138" s="53">
        <f t="shared" si="0"/>
        <v>1</v>
      </c>
      <c r="I138" s="52">
        <f t="shared" si="1"/>
        <v>66.9</v>
      </c>
      <c r="J138" s="41"/>
      <c r="K138" s="42" t="s">
        <v>291</v>
      </c>
    </row>
    <row r="139" spans="1:11" ht="14.25">
      <c r="A139" s="50" t="s">
        <v>416</v>
      </c>
      <c r="B139" s="50" t="s">
        <v>417</v>
      </c>
      <c r="C139" s="50"/>
      <c r="D139" s="51" t="s">
        <v>418</v>
      </c>
      <c r="E139" s="51">
        <v>1.1</v>
      </c>
      <c r="F139" s="51" t="s">
        <v>67</v>
      </c>
      <c r="G139" s="52">
        <v>66.9</v>
      </c>
      <c r="H139" s="53">
        <f t="shared" si="0"/>
        <v>1</v>
      </c>
      <c r="I139" s="52">
        <f t="shared" si="1"/>
        <v>66.9</v>
      </c>
      <c r="J139" s="41"/>
      <c r="K139" s="42" t="s">
        <v>291</v>
      </c>
    </row>
    <row r="140" spans="1:11" ht="14.25">
      <c r="A140" s="50" t="s">
        <v>419</v>
      </c>
      <c r="B140" s="50" t="s">
        <v>420</v>
      </c>
      <c r="C140" s="50"/>
      <c r="D140" s="51" t="s">
        <v>421</v>
      </c>
      <c r="E140" s="51">
        <v>1.2</v>
      </c>
      <c r="F140" s="51" t="s">
        <v>67</v>
      </c>
      <c r="G140" s="52">
        <v>66.9</v>
      </c>
      <c r="H140" s="53">
        <f t="shared" si="0"/>
        <v>1</v>
      </c>
      <c r="I140" s="52">
        <f t="shared" si="1"/>
        <v>66.9</v>
      </c>
      <c r="J140" s="41"/>
      <c r="K140" s="42" t="s">
        <v>291</v>
      </c>
    </row>
    <row r="141" spans="1:11" ht="14.25">
      <c r="A141" s="50" t="s">
        <v>422</v>
      </c>
      <c r="B141" s="50" t="s">
        <v>423</v>
      </c>
      <c r="C141" s="50"/>
      <c r="D141" s="51" t="s">
        <v>424</v>
      </c>
      <c r="E141" s="51">
        <v>1.4</v>
      </c>
      <c r="F141" s="51" t="s">
        <v>67</v>
      </c>
      <c r="G141" s="52">
        <v>72.7</v>
      </c>
      <c r="H141" s="53">
        <f t="shared" si="0"/>
        <v>1</v>
      </c>
      <c r="I141" s="52">
        <f t="shared" si="1"/>
        <v>72.7</v>
      </c>
      <c r="J141" s="41"/>
      <c r="K141" s="42" t="s">
        <v>291</v>
      </c>
    </row>
    <row r="142" spans="1:11" ht="14.25">
      <c r="A142" s="50" t="s">
        <v>425</v>
      </c>
      <c r="B142" s="50" t="s">
        <v>426</v>
      </c>
      <c r="C142" s="50"/>
      <c r="D142" s="51" t="s">
        <v>427</v>
      </c>
      <c r="E142" s="51">
        <v>1.5</v>
      </c>
      <c r="F142" s="51" t="s">
        <v>67</v>
      </c>
      <c r="G142" s="52">
        <v>80.7</v>
      </c>
      <c r="H142" s="53">
        <f t="shared" si="0"/>
        <v>1</v>
      </c>
      <c r="I142" s="52">
        <f t="shared" si="1"/>
        <v>80.7</v>
      </c>
      <c r="J142" s="41"/>
      <c r="K142" s="42" t="s">
        <v>291</v>
      </c>
    </row>
    <row r="143" spans="1:11" ht="14.25">
      <c r="A143" s="50" t="s">
        <v>428</v>
      </c>
      <c r="B143" s="50" t="s">
        <v>429</v>
      </c>
      <c r="C143" s="50"/>
      <c r="D143" s="51" t="s">
        <v>430</v>
      </c>
      <c r="E143" s="51">
        <v>1.7</v>
      </c>
      <c r="F143" s="51" t="s">
        <v>67</v>
      </c>
      <c r="G143" s="52">
        <v>89.6</v>
      </c>
      <c r="H143" s="53">
        <f t="shared" si="0"/>
        <v>1</v>
      </c>
      <c r="I143" s="52">
        <f t="shared" si="1"/>
        <v>89.60000000000001</v>
      </c>
      <c r="J143" s="41"/>
      <c r="K143" s="42" t="s">
        <v>291</v>
      </c>
    </row>
    <row r="144" spans="1:11" ht="14.25">
      <c r="A144" s="50" t="s">
        <v>431</v>
      </c>
      <c r="B144" s="50" t="s">
        <v>432</v>
      </c>
      <c r="C144" s="50"/>
      <c r="D144" s="51" t="s">
        <v>433</v>
      </c>
      <c r="E144" s="51">
        <v>1.75</v>
      </c>
      <c r="F144" s="51" t="s">
        <v>67</v>
      </c>
      <c r="G144" s="52">
        <v>89.6</v>
      </c>
      <c r="H144" s="53">
        <f t="shared" si="0"/>
        <v>1</v>
      </c>
      <c r="I144" s="52">
        <f t="shared" si="1"/>
        <v>89.60000000000001</v>
      </c>
      <c r="J144" s="41"/>
      <c r="K144" s="42" t="s">
        <v>291</v>
      </c>
    </row>
    <row r="145" spans="1:11" ht="14.25">
      <c r="A145" s="50" t="s">
        <v>434</v>
      </c>
      <c r="B145" s="50" t="s">
        <v>435</v>
      </c>
      <c r="C145" s="50"/>
      <c r="D145" s="51" t="s">
        <v>436</v>
      </c>
      <c r="E145" s="51">
        <v>1.9</v>
      </c>
      <c r="F145" s="51" t="s">
        <v>67</v>
      </c>
      <c r="G145" s="52">
        <v>98.2</v>
      </c>
      <c r="H145" s="53">
        <f t="shared" si="0"/>
        <v>1</v>
      </c>
      <c r="I145" s="52">
        <f t="shared" si="1"/>
        <v>98.2</v>
      </c>
      <c r="J145" s="41"/>
      <c r="K145" s="42" t="s">
        <v>291</v>
      </c>
    </row>
    <row r="146" spans="1:11" ht="14.25">
      <c r="A146" s="50" t="s">
        <v>437</v>
      </c>
      <c r="B146" s="50" t="s">
        <v>438</v>
      </c>
      <c r="C146" s="50"/>
      <c r="D146" s="51" t="s">
        <v>439</v>
      </c>
      <c r="E146" s="51">
        <v>1.95</v>
      </c>
      <c r="F146" s="51" t="s">
        <v>67</v>
      </c>
      <c r="G146" s="52">
        <v>106.9</v>
      </c>
      <c r="H146" s="53">
        <f t="shared" si="0"/>
        <v>1</v>
      </c>
      <c r="I146" s="52">
        <f t="shared" si="1"/>
        <v>106.9</v>
      </c>
      <c r="J146" s="41"/>
      <c r="K146" s="42" t="s">
        <v>291</v>
      </c>
    </row>
    <row r="147" spans="1:11" ht="14.25">
      <c r="A147" s="50" t="s">
        <v>440</v>
      </c>
      <c r="B147" s="50" t="s">
        <v>441</v>
      </c>
      <c r="C147" s="50"/>
      <c r="D147" s="51" t="s">
        <v>442</v>
      </c>
      <c r="E147" s="51">
        <v>0.15</v>
      </c>
      <c r="F147" s="51" t="s">
        <v>32</v>
      </c>
      <c r="G147" s="52">
        <v>17</v>
      </c>
      <c r="H147" s="53">
        <f t="shared" si="0"/>
        <v>1</v>
      </c>
      <c r="I147" s="52">
        <f t="shared" si="1"/>
        <v>17</v>
      </c>
      <c r="J147" s="41"/>
      <c r="K147" s="42" t="s">
        <v>257</v>
      </c>
    </row>
    <row r="148" spans="1:11" ht="14.25">
      <c r="A148" s="50" t="s">
        <v>443</v>
      </c>
      <c r="B148" s="50" t="s">
        <v>444</v>
      </c>
      <c r="C148" s="50"/>
      <c r="D148" s="51" t="s">
        <v>445</v>
      </c>
      <c r="E148" s="51">
        <v>0.2</v>
      </c>
      <c r="F148" s="51" t="s">
        <v>32</v>
      </c>
      <c r="G148" s="52">
        <v>18.55</v>
      </c>
      <c r="H148" s="53">
        <f t="shared" si="0"/>
        <v>1</v>
      </c>
      <c r="I148" s="52">
        <f t="shared" si="1"/>
        <v>18.55</v>
      </c>
      <c r="J148" s="41"/>
      <c r="K148" s="42" t="s">
        <v>257</v>
      </c>
    </row>
    <row r="149" spans="1:11" ht="14.25">
      <c r="A149" s="50" t="s">
        <v>446</v>
      </c>
      <c r="B149" s="50" t="s">
        <v>447</v>
      </c>
      <c r="C149" s="50"/>
      <c r="D149" s="51" t="s">
        <v>448</v>
      </c>
      <c r="E149" s="51">
        <v>0.28</v>
      </c>
      <c r="F149" s="51" t="s">
        <v>32</v>
      </c>
      <c r="G149" s="52">
        <v>20.5</v>
      </c>
      <c r="H149" s="53">
        <f t="shared" si="0"/>
        <v>1</v>
      </c>
      <c r="I149" s="52">
        <f t="shared" si="1"/>
        <v>20.5</v>
      </c>
      <c r="J149" s="41"/>
      <c r="K149" s="42" t="s">
        <v>257</v>
      </c>
    </row>
    <row r="150" spans="1:11" ht="14.25">
      <c r="A150" s="50" t="s">
        <v>449</v>
      </c>
      <c r="B150" s="50" t="s">
        <v>450</v>
      </c>
      <c r="C150" s="50"/>
      <c r="D150" s="51" t="s">
        <v>451</v>
      </c>
      <c r="E150" s="51">
        <v>0.35</v>
      </c>
      <c r="F150" s="51" t="s">
        <v>32</v>
      </c>
      <c r="G150" s="52">
        <v>22.8</v>
      </c>
      <c r="H150" s="53">
        <f t="shared" si="0"/>
        <v>1</v>
      </c>
      <c r="I150" s="52">
        <f t="shared" si="1"/>
        <v>22.8</v>
      </c>
      <c r="J150" s="41"/>
      <c r="K150" s="42" t="s">
        <v>257</v>
      </c>
    </row>
    <row r="151" spans="1:11" ht="14.25">
      <c r="A151" s="50" t="s">
        <v>452</v>
      </c>
      <c r="B151" s="50" t="s">
        <v>453</v>
      </c>
      <c r="C151" s="50"/>
      <c r="D151" s="51" t="s">
        <v>454</v>
      </c>
      <c r="E151" s="51">
        <v>0.41</v>
      </c>
      <c r="F151" s="51" t="s">
        <v>32</v>
      </c>
      <c r="G151" s="52">
        <v>24.700000000000003</v>
      </c>
      <c r="H151" s="53">
        <f t="shared" si="0"/>
        <v>1</v>
      </c>
      <c r="I151" s="52">
        <f t="shared" si="1"/>
        <v>24.7</v>
      </c>
      <c r="J151" s="41"/>
      <c r="K151" s="42" t="s">
        <v>257</v>
      </c>
    </row>
    <row r="152" spans="1:11" ht="14.25">
      <c r="A152" s="50" t="s">
        <v>455</v>
      </c>
      <c r="B152" s="50" t="s">
        <v>456</v>
      </c>
      <c r="C152" s="50"/>
      <c r="D152" s="51" t="s">
        <v>457</v>
      </c>
      <c r="E152" s="51">
        <v>0.48</v>
      </c>
      <c r="F152" s="51" t="s">
        <v>32</v>
      </c>
      <c r="G152" s="52">
        <v>26.8</v>
      </c>
      <c r="H152" s="53">
        <f t="shared" si="0"/>
        <v>1</v>
      </c>
      <c r="I152" s="52">
        <f t="shared" si="1"/>
        <v>26.8</v>
      </c>
      <c r="J152" s="41"/>
      <c r="K152" s="42" t="s">
        <v>257</v>
      </c>
    </row>
    <row r="153" spans="1:11" ht="14.25">
      <c r="A153" s="50" t="s">
        <v>458</v>
      </c>
      <c r="B153" s="50" t="s">
        <v>459</v>
      </c>
      <c r="C153" s="50"/>
      <c r="D153" s="51" t="s">
        <v>460</v>
      </c>
      <c r="E153" s="51">
        <v>0.54</v>
      </c>
      <c r="F153" s="51" t="s">
        <v>32</v>
      </c>
      <c r="G153" s="52">
        <v>30.05</v>
      </c>
      <c r="H153" s="53">
        <f t="shared" si="0"/>
        <v>1</v>
      </c>
      <c r="I153" s="52">
        <f t="shared" si="1"/>
        <v>30.05</v>
      </c>
      <c r="J153" s="41"/>
      <c r="K153" s="42" t="s">
        <v>257</v>
      </c>
    </row>
    <row r="154" spans="1:11" ht="14.25">
      <c r="A154" s="50" t="s">
        <v>461</v>
      </c>
      <c r="B154" s="50" t="s">
        <v>462</v>
      </c>
      <c r="C154" s="50"/>
      <c r="D154" s="51" t="s">
        <v>463</v>
      </c>
      <c r="E154" s="51">
        <v>0.6</v>
      </c>
      <c r="F154" s="51" t="s">
        <v>32</v>
      </c>
      <c r="G154" s="52">
        <v>32.1</v>
      </c>
      <c r="H154" s="53">
        <f t="shared" si="0"/>
        <v>1</v>
      </c>
      <c r="I154" s="52">
        <f t="shared" si="1"/>
        <v>32.1</v>
      </c>
      <c r="J154" s="41"/>
      <c r="K154" s="42" t="s">
        <v>257</v>
      </c>
    </row>
    <row r="155" spans="1:11" ht="14.25">
      <c r="A155" s="50" t="s">
        <v>464</v>
      </c>
      <c r="B155" s="50" t="s">
        <v>465</v>
      </c>
      <c r="C155" s="50"/>
      <c r="D155" s="51" t="s">
        <v>466</v>
      </c>
      <c r="E155" s="51">
        <v>0.67</v>
      </c>
      <c r="F155" s="51" t="s">
        <v>32</v>
      </c>
      <c r="G155" s="52">
        <v>35.6</v>
      </c>
      <c r="H155" s="53">
        <f t="shared" si="0"/>
        <v>1</v>
      </c>
      <c r="I155" s="52">
        <f t="shared" si="1"/>
        <v>35.6</v>
      </c>
      <c r="J155" s="41"/>
      <c r="K155" s="42" t="s">
        <v>257</v>
      </c>
    </row>
    <row r="156" spans="1:11" ht="14.25">
      <c r="A156" s="50" t="s">
        <v>467</v>
      </c>
      <c r="B156" s="50" t="s">
        <v>468</v>
      </c>
      <c r="C156" s="50"/>
      <c r="D156" s="51" t="s">
        <v>469</v>
      </c>
      <c r="E156" s="51">
        <v>0.73</v>
      </c>
      <c r="F156" s="51" t="s">
        <v>32</v>
      </c>
      <c r="G156" s="52">
        <v>39</v>
      </c>
      <c r="H156" s="53">
        <f t="shared" si="0"/>
        <v>1</v>
      </c>
      <c r="I156" s="52">
        <f t="shared" si="1"/>
        <v>39</v>
      </c>
      <c r="J156" s="41"/>
      <c r="K156" s="42" t="s">
        <v>257</v>
      </c>
    </row>
    <row r="157" spans="1:11" ht="14.25">
      <c r="A157" s="50" t="s">
        <v>470</v>
      </c>
      <c r="B157" s="50" t="s">
        <v>471</v>
      </c>
      <c r="C157" s="50"/>
      <c r="D157" s="51" t="s">
        <v>472</v>
      </c>
      <c r="E157" s="51">
        <v>0.799</v>
      </c>
      <c r="F157" s="51" t="s">
        <v>32</v>
      </c>
      <c r="G157" s="52">
        <v>46.75</v>
      </c>
      <c r="H157" s="53">
        <f t="shared" si="0"/>
        <v>1</v>
      </c>
      <c r="I157" s="52">
        <f t="shared" si="1"/>
        <v>46.75</v>
      </c>
      <c r="J157" s="41"/>
      <c r="K157" s="42" t="s">
        <v>291</v>
      </c>
    </row>
    <row r="158" spans="1:11" ht="14.25">
      <c r="A158" s="50" t="s">
        <v>473</v>
      </c>
      <c r="B158" s="50" t="s">
        <v>474</v>
      </c>
      <c r="C158" s="50"/>
      <c r="D158" s="51" t="s">
        <v>475</v>
      </c>
      <c r="E158" s="51">
        <v>0.864</v>
      </c>
      <c r="F158" s="51" t="s">
        <v>32</v>
      </c>
      <c r="G158" s="52">
        <v>46.75</v>
      </c>
      <c r="H158" s="53">
        <f t="shared" si="0"/>
        <v>1</v>
      </c>
      <c r="I158" s="52">
        <f t="shared" si="1"/>
        <v>46.75</v>
      </c>
      <c r="J158" s="41"/>
      <c r="K158" s="42" t="s">
        <v>291</v>
      </c>
    </row>
    <row r="159" spans="1:11" ht="14.25">
      <c r="A159" s="50" t="s">
        <v>476</v>
      </c>
      <c r="B159" s="50" t="s">
        <v>477</v>
      </c>
      <c r="C159" s="50"/>
      <c r="D159" s="51" t="s">
        <v>478</v>
      </c>
      <c r="E159" s="51">
        <v>0.932</v>
      </c>
      <c r="F159" s="51" t="s">
        <v>32</v>
      </c>
      <c r="G159" s="52">
        <v>50.8</v>
      </c>
      <c r="H159" s="53">
        <f t="shared" si="0"/>
        <v>1</v>
      </c>
      <c r="I159" s="52">
        <f t="shared" si="1"/>
        <v>50.800000000000004</v>
      </c>
      <c r="J159" s="41"/>
      <c r="K159" s="42" t="s">
        <v>291</v>
      </c>
    </row>
    <row r="160" spans="1:11" ht="14.25">
      <c r="A160" s="50" t="s">
        <v>479</v>
      </c>
      <c r="B160" s="50" t="s">
        <v>480</v>
      </c>
      <c r="C160" s="50"/>
      <c r="D160" s="51" t="s">
        <v>481</v>
      </c>
      <c r="E160" s="51">
        <v>1</v>
      </c>
      <c r="F160" s="51" t="s">
        <v>32</v>
      </c>
      <c r="G160" s="52">
        <v>50.8</v>
      </c>
      <c r="H160" s="53">
        <f t="shared" si="0"/>
        <v>1</v>
      </c>
      <c r="I160" s="52">
        <f t="shared" si="1"/>
        <v>50.800000000000004</v>
      </c>
      <c r="J160" s="41"/>
      <c r="K160" s="42" t="s">
        <v>291</v>
      </c>
    </row>
    <row r="161" spans="1:11" ht="14.25">
      <c r="A161" s="50" t="s">
        <v>482</v>
      </c>
      <c r="B161" s="50" t="s">
        <v>483</v>
      </c>
      <c r="C161" s="50"/>
      <c r="D161" s="51" t="s">
        <v>484</v>
      </c>
      <c r="E161" s="51">
        <v>1.068</v>
      </c>
      <c r="F161" s="51" t="s">
        <v>32</v>
      </c>
      <c r="G161" s="52">
        <v>55</v>
      </c>
      <c r="H161" s="53">
        <f t="shared" si="0"/>
        <v>1</v>
      </c>
      <c r="I161" s="52">
        <f t="shared" si="1"/>
        <v>55</v>
      </c>
      <c r="J161" s="41"/>
      <c r="K161" s="42" t="s">
        <v>291</v>
      </c>
    </row>
    <row r="162" spans="1:11" ht="14.25">
      <c r="A162" s="50" t="s">
        <v>485</v>
      </c>
      <c r="B162" s="50" t="s">
        <v>486</v>
      </c>
      <c r="C162" s="50"/>
      <c r="D162" s="51" t="s">
        <v>487</v>
      </c>
      <c r="E162" s="51">
        <v>1.136</v>
      </c>
      <c r="F162" s="51" t="s">
        <v>32</v>
      </c>
      <c r="G162" s="52">
        <v>55</v>
      </c>
      <c r="H162" s="53">
        <f t="shared" si="0"/>
        <v>1</v>
      </c>
      <c r="I162" s="52">
        <f t="shared" si="1"/>
        <v>55</v>
      </c>
      <c r="J162" s="41"/>
      <c r="K162" s="42" t="s">
        <v>291</v>
      </c>
    </row>
    <row r="163" spans="1:11" ht="14.25">
      <c r="A163" s="50" t="s">
        <v>488</v>
      </c>
      <c r="B163" s="50" t="s">
        <v>489</v>
      </c>
      <c r="C163" s="50"/>
      <c r="D163" s="51" t="s">
        <v>490</v>
      </c>
      <c r="E163" s="51">
        <v>1.204</v>
      </c>
      <c r="F163" s="51" t="s">
        <v>32</v>
      </c>
      <c r="G163" s="52">
        <v>59.1</v>
      </c>
      <c r="H163" s="53">
        <f t="shared" si="0"/>
        <v>1</v>
      </c>
      <c r="I163" s="52">
        <f t="shared" si="1"/>
        <v>59.1</v>
      </c>
      <c r="J163" s="41"/>
      <c r="K163" s="42" t="s">
        <v>291</v>
      </c>
    </row>
    <row r="164" spans="1:11" ht="14.25">
      <c r="A164" s="50" t="s">
        <v>491</v>
      </c>
      <c r="B164" s="50" t="s">
        <v>492</v>
      </c>
      <c r="C164" s="50"/>
      <c r="D164" s="51" t="s">
        <v>493</v>
      </c>
      <c r="E164" s="51">
        <v>1.272</v>
      </c>
      <c r="F164" s="51" t="s">
        <v>32</v>
      </c>
      <c r="G164" s="52">
        <v>59.1</v>
      </c>
      <c r="H164" s="53">
        <f t="shared" si="0"/>
        <v>1</v>
      </c>
      <c r="I164" s="52">
        <f t="shared" si="1"/>
        <v>59.1</v>
      </c>
      <c r="J164" s="41"/>
      <c r="K164" s="42" t="s">
        <v>291</v>
      </c>
    </row>
    <row r="165" spans="1:11" ht="14.25">
      <c r="A165" s="50" t="s">
        <v>494</v>
      </c>
      <c r="B165" s="50" t="s">
        <v>495</v>
      </c>
      <c r="C165" s="50"/>
      <c r="D165" s="51" t="s">
        <v>496</v>
      </c>
      <c r="E165" s="51">
        <v>1.34</v>
      </c>
      <c r="F165" s="51" t="s">
        <v>32</v>
      </c>
      <c r="G165" s="52">
        <v>63.150000000000006</v>
      </c>
      <c r="H165" s="53">
        <f t="shared" si="0"/>
        <v>1</v>
      </c>
      <c r="I165" s="52">
        <f t="shared" si="1"/>
        <v>63.15</v>
      </c>
      <c r="J165" s="41"/>
      <c r="K165" s="42" t="s">
        <v>291</v>
      </c>
    </row>
    <row r="166" spans="1:11" ht="14.25">
      <c r="A166" s="50" t="s">
        <v>497</v>
      </c>
      <c r="B166" s="50" t="s">
        <v>498</v>
      </c>
      <c r="C166" s="50"/>
      <c r="D166" s="51" t="s">
        <v>499</v>
      </c>
      <c r="E166" s="51">
        <v>1.408</v>
      </c>
      <c r="F166" s="51" t="s">
        <v>32</v>
      </c>
      <c r="G166" s="52">
        <v>63.150000000000006</v>
      </c>
      <c r="H166" s="53">
        <f t="shared" si="0"/>
        <v>1</v>
      </c>
      <c r="I166" s="52">
        <f t="shared" si="1"/>
        <v>63.15</v>
      </c>
      <c r="J166" s="41"/>
      <c r="K166" s="42" t="s">
        <v>291</v>
      </c>
    </row>
    <row r="167" spans="1:11" ht="14.25">
      <c r="A167" s="50" t="s">
        <v>500</v>
      </c>
      <c r="B167" s="50" t="s">
        <v>501</v>
      </c>
      <c r="C167" s="50"/>
      <c r="D167" s="51" t="s">
        <v>502</v>
      </c>
      <c r="E167" s="51">
        <v>1.474</v>
      </c>
      <c r="F167" s="51" t="s">
        <v>32</v>
      </c>
      <c r="G167" s="52">
        <v>66.60000000000001</v>
      </c>
      <c r="H167" s="53">
        <f t="shared" si="0"/>
        <v>1</v>
      </c>
      <c r="I167" s="52">
        <f t="shared" si="1"/>
        <v>66.6</v>
      </c>
      <c r="J167" s="41"/>
      <c r="K167" s="42" t="s">
        <v>291</v>
      </c>
    </row>
    <row r="168" spans="1:11" ht="14.25">
      <c r="A168" s="50" t="s">
        <v>503</v>
      </c>
      <c r="B168" s="50" t="s">
        <v>504</v>
      </c>
      <c r="C168" s="50"/>
      <c r="D168" s="51" t="s">
        <v>505</v>
      </c>
      <c r="E168" s="51">
        <v>1.54</v>
      </c>
      <c r="F168" s="51" t="s">
        <v>32</v>
      </c>
      <c r="G168" s="52">
        <v>66.60000000000001</v>
      </c>
      <c r="H168" s="53">
        <f t="shared" si="0"/>
        <v>1</v>
      </c>
      <c r="I168" s="52">
        <f t="shared" si="1"/>
        <v>66.6</v>
      </c>
      <c r="J168" s="41"/>
      <c r="K168" s="42" t="s">
        <v>291</v>
      </c>
    </row>
    <row r="169" spans="1:11" ht="14.25">
      <c r="A169" s="50" t="s">
        <v>506</v>
      </c>
      <c r="B169" s="50" t="s">
        <v>507</v>
      </c>
      <c r="C169" s="50"/>
      <c r="D169" s="51" t="s">
        <v>508</v>
      </c>
      <c r="E169" s="51">
        <v>1.6</v>
      </c>
      <c r="F169" s="51" t="s">
        <v>67</v>
      </c>
      <c r="G169" s="52">
        <v>89.6</v>
      </c>
      <c r="H169" s="53">
        <f t="shared" si="0"/>
        <v>1</v>
      </c>
      <c r="I169" s="52">
        <f t="shared" si="1"/>
        <v>89.60000000000001</v>
      </c>
      <c r="J169" s="41"/>
      <c r="K169" s="42" t="s">
        <v>291</v>
      </c>
    </row>
    <row r="170" spans="1:11" ht="14.25">
      <c r="A170" s="50" t="s">
        <v>509</v>
      </c>
      <c r="B170" s="50" t="s">
        <v>510</v>
      </c>
      <c r="C170" s="50"/>
      <c r="D170" s="51" t="s">
        <v>511</v>
      </c>
      <c r="E170" s="51">
        <v>1.6</v>
      </c>
      <c r="F170" s="51" t="s">
        <v>67</v>
      </c>
      <c r="G170" s="52">
        <v>89.6</v>
      </c>
      <c r="H170" s="53">
        <f t="shared" si="0"/>
        <v>1</v>
      </c>
      <c r="I170" s="52">
        <f t="shared" si="1"/>
        <v>89.60000000000001</v>
      </c>
      <c r="J170" s="41"/>
      <c r="K170" s="42" t="s">
        <v>291</v>
      </c>
    </row>
    <row r="171" spans="1:11" ht="14.25">
      <c r="A171" s="50" t="s">
        <v>512</v>
      </c>
      <c r="B171" s="50" t="s">
        <v>513</v>
      </c>
      <c r="C171" s="50"/>
      <c r="D171" s="51" t="s">
        <v>514</v>
      </c>
      <c r="E171" s="51">
        <v>1.7</v>
      </c>
      <c r="F171" s="51" t="s">
        <v>67</v>
      </c>
      <c r="G171" s="52">
        <v>97.15</v>
      </c>
      <c r="H171" s="53">
        <f t="shared" si="0"/>
        <v>1</v>
      </c>
      <c r="I171" s="52">
        <f t="shared" si="1"/>
        <v>97.15</v>
      </c>
      <c r="J171" s="41"/>
      <c r="K171" s="42" t="s">
        <v>291</v>
      </c>
    </row>
    <row r="172" spans="1:11" ht="14.25">
      <c r="A172" s="50" t="s">
        <v>515</v>
      </c>
      <c r="B172" s="50" t="s">
        <v>516</v>
      </c>
      <c r="C172" s="50"/>
      <c r="D172" s="51" t="s">
        <v>517</v>
      </c>
      <c r="E172" s="51">
        <v>1.8</v>
      </c>
      <c r="F172" s="51" t="s">
        <v>67</v>
      </c>
      <c r="G172" s="52">
        <v>97.15</v>
      </c>
      <c r="H172" s="53">
        <f t="shared" si="0"/>
        <v>1</v>
      </c>
      <c r="I172" s="52">
        <f t="shared" si="1"/>
        <v>97.15</v>
      </c>
      <c r="J172" s="41"/>
      <c r="K172" s="42" t="s">
        <v>291</v>
      </c>
    </row>
    <row r="173" spans="1:11" ht="14.25">
      <c r="A173" s="50" t="s">
        <v>518</v>
      </c>
      <c r="B173" s="50" t="s">
        <v>519</v>
      </c>
      <c r="C173" s="50"/>
      <c r="D173" s="51" t="s">
        <v>520</v>
      </c>
      <c r="E173" s="51">
        <v>2.5</v>
      </c>
      <c r="F173" s="51" t="s">
        <v>67</v>
      </c>
      <c r="G173" s="52">
        <v>121.4</v>
      </c>
      <c r="H173" s="53">
        <f t="shared" si="0"/>
        <v>1</v>
      </c>
      <c r="I173" s="52">
        <f t="shared" si="1"/>
        <v>121.4</v>
      </c>
      <c r="J173" s="41"/>
      <c r="K173" s="42" t="s">
        <v>291</v>
      </c>
    </row>
    <row r="174" spans="1:11" ht="14.25">
      <c r="A174" s="50" t="s">
        <v>521</v>
      </c>
      <c r="B174" s="50" t="s">
        <v>522</v>
      </c>
      <c r="C174" s="50"/>
      <c r="D174" s="51" t="s">
        <v>523</v>
      </c>
      <c r="E174" s="51">
        <v>2.7</v>
      </c>
      <c r="F174" s="51" t="s">
        <v>67</v>
      </c>
      <c r="G174" s="52">
        <v>133.15</v>
      </c>
      <c r="H174" s="53">
        <f t="shared" si="0"/>
        <v>1</v>
      </c>
      <c r="I174" s="52">
        <f t="shared" si="1"/>
        <v>133.15</v>
      </c>
      <c r="J174" s="41"/>
      <c r="K174" s="42" t="s">
        <v>291</v>
      </c>
    </row>
    <row r="175" spans="1:11" ht="14.25">
      <c r="A175" s="50" t="s">
        <v>524</v>
      </c>
      <c r="B175" s="50" t="s">
        <v>525</v>
      </c>
      <c r="C175" s="50"/>
      <c r="D175" s="51" t="s">
        <v>526</v>
      </c>
      <c r="E175" s="51">
        <v>0.2</v>
      </c>
      <c r="F175" s="51" t="s">
        <v>32</v>
      </c>
      <c r="G175" s="52">
        <v>21</v>
      </c>
      <c r="H175" s="53">
        <f t="shared" si="0"/>
        <v>1</v>
      </c>
      <c r="I175" s="52">
        <f t="shared" si="1"/>
        <v>21</v>
      </c>
      <c r="J175" s="41"/>
      <c r="K175" s="42" t="s">
        <v>257</v>
      </c>
    </row>
    <row r="176" spans="1:11" ht="14.25">
      <c r="A176" s="50" t="s">
        <v>527</v>
      </c>
      <c r="B176" s="50" t="s">
        <v>528</v>
      </c>
      <c r="C176" s="50"/>
      <c r="D176" s="51" t="s">
        <v>529</v>
      </c>
      <c r="E176" s="51">
        <v>0.28</v>
      </c>
      <c r="F176" s="51" t="s">
        <v>32</v>
      </c>
      <c r="G176" s="52">
        <v>23.200000000000003</v>
      </c>
      <c r="H176" s="53">
        <f t="shared" si="0"/>
        <v>1</v>
      </c>
      <c r="I176" s="52">
        <f t="shared" si="1"/>
        <v>23.2</v>
      </c>
      <c r="J176" s="41"/>
      <c r="K176" s="42" t="s">
        <v>257</v>
      </c>
    </row>
    <row r="177" spans="1:11" ht="14.25">
      <c r="A177" s="50" t="s">
        <v>530</v>
      </c>
      <c r="B177" s="50" t="s">
        <v>531</v>
      </c>
      <c r="C177" s="50"/>
      <c r="D177" s="51" t="s">
        <v>532</v>
      </c>
      <c r="E177" s="51">
        <v>0.37</v>
      </c>
      <c r="F177" s="51" t="s">
        <v>32</v>
      </c>
      <c r="G177" s="52">
        <v>25.9</v>
      </c>
      <c r="H177" s="53">
        <f t="shared" si="0"/>
        <v>1</v>
      </c>
      <c r="I177" s="52">
        <f t="shared" si="1"/>
        <v>25.900000000000002</v>
      </c>
      <c r="J177" s="41"/>
      <c r="K177" s="42" t="s">
        <v>257</v>
      </c>
    </row>
    <row r="178" spans="1:11" ht="14.25">
      <c r="A178" s="50" t="s">
        <v>533</v>
      </c>
      <c r="B178" s="50" t="s">
        <v>534</v>
      </c>
      <c r="C178" s="50"/>
      <c r="D178" s="51" t="s">
        <v>535</v>
      </c>
      <c r="E178" s="51">
        <v>0.48</v>
      </c>
      <c r="F178" s="51" t="s">
        <v>32</v>
      </c>
      <c r="G178" s="52">
        <v>28.55</v>
      </c>
      <c r="H178" s="53">
        <f t="shared" si="0"/>
        <v>1</v>
      </c>
      <c r="I178" s="52">
        <f t="shared" si="1"/>
        <v>28.55</v>
      </c>
      <c r="J178" s="41"/>
      <c r="K178" s="42" t="s">
        <v>257</v>
      </c>
    </row>
    <row r="179" spans="1:11" ht="14.25">
      <c r="A179" s="50" t="s">
        <v>536</v>
      </c>
      <c r="B179" s="50" t="s">
        <v>537</v>
      </c>
      <c r="C179" s="50"/>
      <c r="D179" s="51" t="s">
        <v>538</v>
      </c>
      <c r="E179" s="51">
        <v>0.57</v>
      </c>
      <c r="F179" s="51" t="s">
        <v>32</v>
      </c>
      <c r="G179" s="52">
        <v>31.8</v>
      </c>
      <c r="H179" s="53">
        <f t="shared" si="0"/>
        <v>1</v>
      </c>
      <c r="I179" s="52">
        <f t="shared" si="1"/>
        <v>31.8</v>
      </c>
      <c r="J179" s="41"/>
      <c r="K179" s="42" t="s">
        <v>257</v>
      </c>
    </row>
    <row r="180" spans="1:11" ht="14.25">
      <c r="A180" s="50" t="s">
        <v>539</v>
      </c>
      <c r="B180" s="50" t="s">
        <v>540</v>
      </c>
      <c r="C180" s="50"/>
      <c r="D180" s="51" t="s">
        <v>541</v>
      </c>
      <c r="E180" s="51">
        <v>0.66</v>
      </c>
      <c r="F180" s="51" t="s">
        <v>32</v>
      </c>
      <c r="G180" s="52">
        <v>35.550000000000004</v>
      </c>
      <c r="H180" s="53">
        <f t="shared" si="0"/>
        <v>1</v>
      </c>
      <c r="I180" s="52">
        <f t="shared" si="1"/>
        <v>35.550000000000004</v>
      </c>
      <c r="J180" s="41"/>
      <c r="K180" s="42" t="s">
        <v>257</v>
      </c>
    </row>
    <row r="181" spans="1:11" ht="14.25">
      <c r="A181" s="50" t="s">
        <v>542</v>
      </c>
      <c r="B181" s="50" t="s">
        <v>543</v>
      </c>
      <c r="C181" s="50"/>
      <c r="D181" s="51" t="s">
        <v>544</v>
      </c>
      <c r="E181" s="51">
        <v>0.74</v>
      </c>
      <c r="F181" s="51" t="s">
        <v>32</v>
      </c>
      <c r="G181" s="52">
        <v>40.050000000000004</v>
      </c>
      <c r="H181" s="53">
        <f t="shared" si="0"/>
        <v>1</v>
      </c>
      <c r="I181" s="52">
        <f t="shared" si="1"/>
        <v>40.050000000000004</v>
      </c>
      <c r="J181" s="41"/>
      <c r="K181" s="42" t="s">
        <v>257</v>
      </c>
    </row>
    <row r="182" spans="1:11" ht="14.25">
      <c r="A182" s="50" t="s">
        <v>545</v>
      </c>
      <c r="B182" s="50" t="s">
        <v>546</v>
      </c>
      <c r="C182" s="50"/>
      <c r="D182" s="51" t="s">
        <v>547</v>
      </c>
      <c r="E182" s="51">
        <v>0.83</v>
      </c>
      <c r="F182" s="51" t="s">
        <v>32</v>
      </c>
      <c r="G182" s="52">
        <v>44.45</v>
      </c>
      <c r="H182" s="53">
        <f t="shared" si="0"/>
        <v>1</v>
      </c>
      <c r="I182" s="52">
        <f t="shared" si="1"/>
        <v>44.45</v>
      </c>
      <c r="J182" s="41"/>
      <c r="K182" s="42" t="s">
        <v>257</v>
      </c>
    </row>
    <row r="183" spans="1:11" ht="14.25">
      <c r="A183" s="50" t="s">
        <v>548</v>
      </c>
      <c r="B183" s="50" t="s">
        <v>549</v>
      </c>
      <c r="C183" s="50"/>
      <c r="D183" s="51" t="s">
        <v>550</v>
      </c>
      <c r="E183" s="51">
        <v>0.92</v>
      </c>
      <c r="F183" s="51" t="s">
        <v>32</v>
      </c>
      <c r="G183" s="52">
        <v>48.2</v>
      </c>
      <c r="H183" s="53">
        <f t="shared" si="0"/>
        <v>1</v>
      </c>
      <c r="I183" s="52">
        <f t="shared" si="1"/>
        <v>48.2</v>
      </c>
      <c r="J183" s="41"/>
      <c r="K183" s="42" t="s">
        <v>257</v>
      </c>
    </row>
    <row r="184" spans="1:11" ht="14.25">
      <c r="A184" s="50" t="s">
        <v>551</v>
      </c>
      <c r="B184" s="50" t="s">
        <v>552</v>
      </c>
      <c r="C184" s="50"/>
      <c r="D184" s="51" t="s">
        <v>553</v>
      </c>
      <c r="E184" s="51">
        <v>1.01</v>
      </c>
      <c r="F184" s="51" t="s">
        <v>32</v>
      </c>
      <c r="G184" s="52">
        <v>51.75</v>
      </c>
      <c r="H184" s="53">
        <f t="shared" si="0"/>
        <v>1</v>
      </c>
      <c r="I184" s="52">
        <f t="shared" si="1"/>
        <v>51.75</v>
      </c>
      <c r="J184" s="41"/>
      <c r="K184" s="42" t="s">
        <v>257</v>
      </c>
    </row>
    <row r="185" spans="1:11" ht="14.25">
      <c r="A185" s="50" t="s">
        <v>554</v>
      </c>
      <c r="B185" s="50" t="s">
        <v>555</v>
      </c>
      <c r="C185" s="50"/>
      <c r="D185" s="51" t="s">
        <v>556</v>
      </c>
      <c r="E185" s="51">
        <v>1.104</v>
      </c>
      <c r="F185" s="51" t="s">
        <v>557</v>
      </c>
      <c r="G185" s="52">
        <v>57.8</v>
      </c>
      <c r="H185" s="53">
        <f t="shared" si="0"/>
        <v>1</v>
      </c>
      <c r="I185" s="52">
        <f t="shared" si="1"/>
        <v>57.800000000000004</v>
      </c>
      <c r="J185" s="41"/>
      <c r="K185" s="42" t="s">
        <v>291</v>
      </c>
    </row>
    <row r="186" spans="1:11" ht="14.25">
      <c r="A186" s="50" t="s">
        <v>558</v>
      </c>
      <c r="B186" s="50" t="s">
        <v>559</v>
      </c>
      <c r="C186" s="50"/>
      <c r="D186" s="51" t="s">
        <v>560</v>
      </c>
      <c r="E186" s="51">
        <v>1.2</v>
      </c>
      <c r="F186" s="51" t="s">
        <v>557</v>
      </c>
      <c r="G186" s="52">
        <v>57.8</v>
      </c>
      <c r="H186" s="53">
        <f t="shared" si="0"/>
        <v>1</v>
      </c>
      <c r="I186" s="52">
        <f t="shared" si="1"/>
        <v>57.800000000000004</v>
      </c>
      <c r="J186" s="41"/>
      <c r="K186" s="42" t="s">
        <v>291</v>
      </c>
    </row>
    <row r="187" spans="1:11" ht="14.25">
      <c r="A187" s="50" t="s">
        <v>561</v>
      </c>
      <c r="B187" s="50" t="s">
        <v>562</v>
      </c>
      <c r="C187" s="50"/>
      <c r="D187" s="51" t="s">
        <v>563</v>
      </c>
      <c r="E187" s="51">
        <v>1.296</v>
      </c>
      <c r="F187" s="51" t="s">
        <v>557</v>
      </c>
      <c r="G187" s="52">
        <v>62.8</v>
      </c>
      <c r="H187" s="53">
        <f t="shared" si="0"/>
        <v>1</v>
      </c>
      <c r="I187" s="52">
        <f t="shared" si="1"/>
        <v>62.800000000000004</v>
      </c>
      <c r="J187" s="41"/>
      <c r="K187" s="42" t="s">
        <v>291</v>
      </c>
    </row>
    <row r="188" spans="1:11" ht="14.25">
      <c r="A188" s="50" t="s">
        <v>564</v>
      </c>
      <c r="B188" s="50" t="s">
        <v>565</v>
      </c>
      <c r="C188" s="50"/>
      <c r="D188" s="51" t="s">
        <v>566</v>
      </c>
      <c r="E188" s="51">
        <v>1.392</v>
      </c>
      <c r="F188" s="51" t="s">
        <v>557</v>
      </c>
      <c r="G188" s="52">
        <v>62.8</v>
      </c>
      <c r="H188" s="53">
        <f t="shared" si="0"/>
        <v>1</v>
      </c>
      <c r="I188" s="52">
        <f t="shared" si="1"/>
        <v>62.800000000000004</v>
      </c>
      <c r="J188" s="41"/>
      <c r="K188" s="42" t="s">
        <v>291</v>
      </c>
    </row>
    <row r="189" spans="1:11" ht="14.25">
      <c r="A189" s="50" t="s">
        <v>567</v>
      </c>
      <c r="B189" s="50" t="s">
        <v>568</v>
      </c>
      <c r="C189" s="50"/>
      <c r="D189" s="51" t="s">
        <v>569</v>
      </c>
      <c r="E189" s="51">
        <v>1.488</v>
      </c>
      <c r="F189" s="51" t="s">
        <v>557</v>
      </c>
      <c r="G189" s="52">
        <v>68.4</v>
      </c>
      <c r="H189" s="53">
        <f t="shared" si="0"/>
        <v>1</v>
      </c>
      <c r="I189" s="52">
        <f t="shared" si="1"/>
        <v>68.4</v>
      </c>
      <c r="J189" s="41"/>
      <c r="K189" s="42" t="s">
        <v>291</v>
      </c>
    </row>
    <row r="190" spans="1:11" ht="14.25">
      <c r="A190" s="50" t="s">
        <v>570</v>
      </c>
      <c r="B190" s="50" t="s">
        <v>571</v>
      </c>
      <c r="C190" s="50"/>
      <c r="D190" s="51" t="s">
        <v>572</v>
      </c>
      <c r="E190" s="51">
        <v>1.584</v>
      </c>
      <c r="F190" s="51" t="s">
        <v>557</v>
      </c>
      <c r="G190" s="52">
        <v>68.4</v>
      </c>
      <c r="H190" s="53">
        <f t="shared" si="0"/>
        <v>1</v>
      </c>
      <c r="I190" s="52">
        <f t="shared" si="1"/>
        <v>68.4</v>
      </c>
      <c r="J190" s="41"/>
      <c r="K190" s="42" t="s">
        <v>291</v>
      </c>
    </row>
    <row r="191" spans="1:11" ht="14.25">
      <c r="A191" s="50" t="s">
        <v>573</v>
      </c>
      <c r="B191" s="50" t="s">
        <v>574</v>
      </c>
      <c r="C191" s="50"/>
      <c r="D191" s="51" t="s">
        <v>575</v>
      </c>
      <c r="E191" s="51">
        <v>1.68</v>
      </c>
      <c r="F191" s="51" t="s">
        <v>557</v>
      </c>
      <c r="G191" s="52">
        <v>73.60000000000001</v>
      </c>
      <c r="H191" s="53">
        <f t="shared" si="0"/>
        <v>1</v>
      </c>
      <c r="I191" s="52">
        <f t="shared" si="1"/>
        <v>73.60000000000001</v>
      </c>
      <c r="J191" s="41"/>
      <c r="K191" s="42" t="s">
        <v>291</v>
      </c>
    </row>
    <row r="192" spans="1:11" ht="14.25">
      <c r="A192" s="50" t="s">
        <v>576</v>
      </c>
      <c r="B192" s="50" t="s">
        <v>577</v>
      </c>
      <c r="C192" s="50"/>
      <c r="D192" s="51" t="s">
        <v>578</v>
      </c>
      <c r="E192" s="51">
        <v>1.78</v>
      </c>
      <c r="F192" s="51" t="s">
        <v>557</v>
      </c>
      <c r="G192" s="52">
        <v>73.60000000000001</v>
      </c>
      <c r="H192" s="53">
        <f t="shared" si="0"/>
        <v>1</v>
      </c>
      <c r="I192" s="52">
        <f t="shared" si="1"/>
        <v>73.60000000000001</v>
      </c>
      <c r="J192" s="41"/>
      <c r="K192" s="42" t="s">
        <v>291</v>
      </c>
    </row>
    <row r="193" spans="1:11" ht="14.25">
      <c r="A193" s="50" t="s">
        <v>579</v>
      </c>
      <c r="B193" s="50" t="s">
        <v>580</v>
      </c>
      <c r="C193" s="50"/>
      <c r="D193" s="51" t="s">
        <v>581</v>
      </c>
      <c r="E193" s="51">
        <v>1.872</v>
      </c>
      <c r="F193" s="51" t="s">
        <v>557</v>
      </c>
      <c r="G193" s="52">
        <v>79.30000000000001</v>
      </c>
      <c r="H193" s="53">
        <f t="shared" si="0"/>
        <v>1</v>
      </c>
      <c r="I193" s="52">
        <f t="shared" si="1"/>
        <v>79.3</v>
      </c>
      <c r="J193" s="41"/>
      <c r="K193" s="42" t="s">
        <v>291</v>
      </c>
    </row>
    <row r="194" spans="1:11" ht="14.25">
      <c r="A194" s="50" t="s">
        <v>582</v>
      </c>
      <c r="B194" s="50" t="s">
        <v>583</v>
      </c>
      <c r="C194" s="50"/>
      <c r="D194" s="51" t="s">
        <v>584</v>
      </c>
      <c r="E194" s="51">
        <v>1.968</v>
      </c>
      <c r="F194" s="51" t="s">
        <v>557</v>
      </c>
      <c r="G194" s="52">
        <v>79.30000000000001</v>
      </c>
      <c r="H194" s="53">
        <f t="shared" si="0"/>
        <v>1</v>
      </c>
      <c r="I194" s="52">
        <f t="shared" si="1"/>
        <v>79.3</v>
      </c>
      <c r="J194" s="41"/>
      <c r="K194" s="42" t="s">
        <v>291</v>
      </c>
    </row>
    <row r="195" spans="1:11" ht="14.25">
      <c r="A195" s="50" t="s">
        <v>585</v>
      </c>
      <c r="B195" s="50" t="s">
        <v>586</v>
      </c>
      <c r="C195" s="50"/>
      <c r="D195" s="51" t="s">
        <v>587</v>
      </c>
      <c r="E195" s="51">
        <v>2.064</v>
      </c>
      <c r="F195" s="51" t="s">
        <v>557</v>
      </c>
      <c r="G195" s="52">
        <v>85.1</v>
      </c>
      <c r="H195" s="53">
        <f t="shared" si="0"/>
        <v>1</v>
      </c>
      <c r="I195" s="52">
        <f t="shared" si="1"/>
        <v>85.10000000000001</v>
      </c>
      <c r="J195" s="41"/>
      <c r="K195" s="42" t="s">
        <v>291</v>
      </c>
    </row>
    <row r="196" spans="1:11" ht="14.25">
      <c r="A196" s="50" t="s">
        <v>588</v>
      </c>
      <c r="B196" s="50" t="s">
        <v>589</v>
      </c>
      <c r="C196" s="50"/>
      <c r="D196" s="51" t="s">
        <v>590</v>
      </c>
      <c r="E196" s="51">
        <v>2.16</v>
      </c>
      <c r="F196" s="51" t="s">
        <v>557</v>
      </c>
      <c r="G196" s="52">
        <v>85.1</v>
      </c>
      <c r="H196" s="53">
        <f t="shared" si="0"/>
        <v>1</v>
      </c>
      <c r="I196" s="52">
        <f t="shared" si="1"/>
        <v>85.10000000000001</v>
      </c>
      <c r="J196" s="41"/>
      <c r="K196" s="42" t="s">
        <v>291</v>
      </c>
    </row>
    <row r="197" spans="1:11" ht="14.25">
      <c r="A197" s="50" t="s">
        <v>591</v>
      </c>
      <c r="B197" s="50" t="s">
        <v>592</v>
      </c>
      <c r="C197" s="50"/>
      <c r="D197" s="51" t="s">
        <v>593</v>
      </c>
      <c r="E197" s="51">
        <v>2.21</v>
      </c>
      <c r="F197" s="51" t="s">
        <v>67</v>
      </c>
      <c r="G197" s="52">
        <v>115.65</v>
      </c>
      <c r="H197" s="53">
        <f t="shared" si="0"/>
        <v>1</v>
      </c>
      <c r="I197" s="52">
        <f t="shared" si="1"/>
        <v>115.65</v>
      </c>
      <c r="J197" s="41"/>
      <c r="K197" s="42" t="s">
        <v>291</v>
      </c>
    </row>
    <row r="198" spans="1:11" ht="14.25">
      <c r="A198" s="50" t="s">
        <v>594</v>
      </c>
      <c r="B198" s="50" t="s">
        <v>595</v>
      </c>
      <c r="C198" s="50"/>
      <c r="D198" s="51" t="s">
        <v>596</v>
      </c>
      <c r="E198" s="51">
        <v>2.3</v>
      </c>
      <c r="F198" s="51" t="s">
        <v>67</v>
      </c>
      <c r="G198" s="52">
        <v>115.65</v>
      </c>
      <c r="H198" s="53">
        <f t="shared" si="0"/>
        <v>1</v>
      </c>
      <c r="I198" s="52">
        <f t="shared" si="1"/>
        <v>115.65</v>
      </c>
      <c r="J198" s="41"/>
      <c r="K198" s="42" t="s">
        <v>291</v>
      </c>
    </row>
    <row r="199" spans="1:11" ht="14.25">
      <c r="A199" s="50" t="s">
        <v>597</v>
      </c>
      <c r="B199" s="50" t="s">
        <v>598</v>
      </c>
      <c r="C199" s="50"/>
      <c r="D199" s="51" t="s">
        <v>599</v>
      </c>
      <c r="E199" s="51">
        <v>2.5</v>
      </c>
      <c r="F199" s="51" t="s">
        <v>67</v>
      </c>
      <c r="G199" s="52">
        <v>127.2</v>
      </c>
      <c r="H199" s="53">
        <f t="shared" si="0"/>
        <v>1</v>
      </c>
      <c r="I199" s="52">
        <f t="shared" si="1"/>
        <v>127.2</v>
      </c>
      <c r="J199" s="41"/>
      <c r="K199" s="42" t="s">
        <v>291</v>
      </c>
    </row>
    <row r="200" spans="1:11" ht="14.25">
      <c r="A200" s="50" t="s">
        <v>600</v>
      </c>
      <c r="B200" s="50" t="s">
        <v>601</v>
      </c>
      <c r="C200" s="50"/>
      <c r="D200" s="51" t="s">
        <v>602</v>
      </c>
      <c r="E200" s="51">
        <v>2.4</v>
      </c>
      <c r="F200" s="51" t="s">
        <v>67</v>
      </c>
      <c r="G200" s="52">
        <v>127.2</v>
      </c>
      <c r="H200" s="53">
        <f t="shared" si="0"/>
        <v>1</v>
      </c>
      <c r="I200" s="52">
        <f t="shared" si="1"/>
        <v>127.2</v>
      </c>
      <c r="J200" s="41"/>
      <c r="K200" s="42" t="s">
        <v>291</v>
      </c>
    </row>
    <row r="201" spans="1:11" ht="14.25">
      <c r="A201" s="50" t="s">
        <v>603</v>
      </c>
      <c r="B201" s="50" t="s">
        <v>604</v>
      </c>
      <c r="C201" s="50"/>
      <c r="D201" s="51" t="s">
        <v>605</v>
      </c>
      <c r="E201" s="51">
        <v>2.5</v>
      </c>
      <c r="F201" s="51" t="s">
        <v>67</v>
      </c>
      <c r="G201" s="52">
        <v>127.2</v>
      </c>
      <c r="H201" s="53">
        <f t="shared" si="0"/>
        <v>1</v>
      </c>
      <c r="I201" s="52">
        <f t="shared" si="1"/>
        <v>127.2</v>
      </c>
      <c r="J201" s="41"/>
      <c r="K201" s="42" t="s">
        <v>291</v>
      </c>
    </row>
    <row r="202" spans="1:11" ht="14.25">
      <c r="A202" s="50" t="s">
        <v>606</v>
      </c>
      <c r="B202" s="50" t="s">
        <v>607</v>
      </c>
      <c r="C202" s="50"/>
      <c r="D202" s="51" t="s">
        <v>608</v>
      </c>
      <c r="E202" s="51">
        <v>2.55</v>
      </c>
      <c r="F202" s="51" t="s">
        <v>67</v>
      </c>
      <c r="G202" s="52">
        <v>140.05</v>
      </c>
      <c r="H202" s="53">
        <f t="shared" si="0"/>
        <v>1</v>
      </c>
      <c r="I202" s="52">
        <f t="shared" si="1"/>
        <v>140.05</v>
      </c>
      <c r="J202" s="41"/>
      <c r="K202" s="42" t="s">
        <v>291</v>
      </c>
    </row>
    <row r="203" spans="1:11" ht="14.25">
      <c r="A203" s="50" t="s">
        <v>609</v>
      </c>
      <c r="B203" s="50" t="s">
        <v>610</v>
      </c>
      <c r="C203" s="50"/>
      <c r="D203" s="51" t="s">
        <v>611</v>
      </c>
      <c r="E203" s="51">
        <v>2.6</v>
      </c>
      <c r="F203" s="51" t="s">
        <v>67</v>
      </c>
      <c r="G203" s="52">
        <v>140.05</v>
      </c>
      <c r="H203" s="53">
        <f t="shared" si="0"/>
        <v>1</v>
      </c>
      <c r="I203" s="52">
        <f t="shared" si="1"/>
        <v>140.05</v>
      </c>
      <c r="J203" s="41"/>
      <c r="K203" s="42" t="s">
        <v>291</v>
      </c>
    </row>
    <row r="204" spans="1:11" ht="14.25">
      <c r="A204" s="50" t="s">
        <v>612</v>
      </c>
      <c r="B204" s="50" t="s">
        <v>613</v>
      </c>
      <c r="C204" s="50"/>
      <c r="D204" s="51" t="s">
        <v>614</v>
      </c>
      <c r="E204" s="51">
        <v>3.5</v>
      </c>
      <c r="F204" s="51" t="s">
        <v>67</v>
      </c>
      <c r="G204" s="52">
        <v>152.05</v>
      </c>
      <c r="H204" s="53">
        <f t="shared" si="0"/>
        <v>1</v>
      </c>
      <c r="I204" s="52">
        <f t="shared" si="1"/>
        <v>152.05</v>
      </c>
      <c r="J204" s="41"/>
      <c r="K204" s="42" t="s">
        <v>291</v>
      </c>
    </row>
    <row r="205" spans="1:11" ht="14.25">
      <c r="A205" s="50" t="s">
        <v>615</v>
      </c>
      <c r="B205" s="50" t="s">
        <v>616</v>
      </c>
      <c r="C205" s="50"/>
      <c r="D205" s="51" t="s">
        <v>617</v>
      </c>
      <c r="E205" s="51">
        <v>3.6</v>
      </c>
      <c r="F205" s="51" t="s">
        <v>67</v>
      </c>
      <c r="G205" s="52">
        <v>162.65</v>
      </c>
      <c r="H205" s="53">
        <f t="shared" si="0"/>
        <v>1</v>
      </c>
      <c r="I205" s="52">
        <f t="shared" si="1"/>
        <v>162.65</v>
      </c>
      <c r="J205" s="41"/>
      <c r="K205" s="42" t="s">
        <v>291</v>
      </c>
    </row>
    <row r="206" spans="1:11" ht="14.25">
      <c r="A206" s="50" t="s">
        <v>618</v>
      </c>
      <c r="B206" s="50" t="s">
        <v>619</v>
      </c>
      <c r="C206" s="50"/>
      <c r="D206" s="51" t="s">
        <v>620</v>
      </c>
      <c r="E206" s="51">
        <v>0.29</v>
      </c>
      <c r="F206" s="51" t="s">
        <v>32</v>
      </c>
      <c r="G206" s="52">
        <v>24.700000000000003</v>
      </c>
      <c r="H206" s="53">
        <f t="shared" si="0"/>
        <v>1</v>
      </c>
      <c r="I206" s="52">
        <f t="shared" si="1"/>
        <v>24.7</v>
      </c>
      <c r="J206" s="41"/>
      <c r="K206" s="42" t="s">
        <v>257</v>
      </c>
    </row>
    <row r="207" spans="1:11" ht="14.25">
      <c r="A207" s="50" t="s">
        <v>621</v>
      </c>
      <c r="B207" s="50" t="s">
        <v>622</v>
      </c>
      <c r="C207" s="50"/>
      <c r="D207" s="51" t="s">
        <v>623</v>
      </c>
      <c r="E207" s="51">
        <v>0.34</v>
      </c>
      <c r="F207" s="51" t="s">
        <v>32</v>
      </c>
      <c r="G207" s="52">
        <v>28.1</v>
      </c>
      <c r="H207" s="53">
        <f t="shared" si="0"/>
        <v>1</v>
      </c>
      <c r="I207" s="52">
        <f t="shared" si="1"/>
        <v>28.1</v>
      </c>
      <c r="J207" s="41"/>
      <c r="K207" s="42" t="s">
        <v>257</v>
      </c>
    </row>
    <row r="208" spans="1:11" ht="14.25">
      <c r="A208" s="50" t="s">
        <v>624</v>
      </c>
      <c r="B208" s="50" t="s">
        <v>625</v>
      </c>
      <c r="C208" s="50"/>
      <c r="D208" s="51" t="s">
        <v>626</v>
      </c>
      <c r="E208" s="51">
        <v>0.46</v>
      </c>
      <c r="F208" s="51" t="s">
        <v>32</v>
      </c>
      <c r="G208" s="52">
        <v>32.4</v>
      </c>
      <c r="H208" s="53">
        <f t="shared" si="0"/>
        <v>1</v>
      </c>
      <c r="I208" s="52">
        <f t="shared" si="1"/>
        <v>32.4</v>
      </c>
      <c r="J208" s="41"/>
      <c r="K208" s="42" t="s">
        <v>257</v>
      </c>
    </row>
    <row r="209" spans="1:11" ht="14.25">
      <c r="A209" s="50" t="s">
        <v>627</v>
      </c>
      <c r="B209" s="50" t="s">
        <v>628</v>
      </c>
      <c r="C209" s="50"/>
      <c r="D209" s="51" t="s">
        <v>629</v>
      </c>
      <c r="E209" s="51">
        <v>0.55</v>
      </c>
      <c r="F209" s="51" t="s">
        <v>32</v>
      </c>
      <c r="G209" s="52">
        <v>36.5</v>
      </c>
      <c r="H209" s="53">
        <f t="shared" si="0"/>
        <v>1</v>
      </c>
      <c r="I209" s="52">
        <f t="shared" si="1"/>
        <v>36.5</v>
      </c>
      <c r="J209" s="41"/>
      <c r="K209" s="42" t="s">
        <v>257</v>
      </c>
    </row>
    <row r="210" spans="1:11" ht="14.25">
      <c r="A210" s="50" t="s">
        <v>630</v>
      </c>
      <c r="B210" s="50" t="s">
        <v>631</v>
      </c>
      <c r="C210" s="50"/>
      <c r="D210" s="51" t="s">
        <v>632</v>
      </c>
      <c r="E210" s="51">
        <v>0.66</v>
      </c>
      <c r="F210" s="51" t="s">
        <v>32</v>
      </c>
      <c r="G210" s="52">
        <v>40.550000000000004</v>
      </c>
      <c r="H210" s="53">
        <f t="shared" si="0"/>
        <v>1</v>
      </c>
      <c r="I210" s="52">
        <f t="shared" si="1"/>
        <v>40.550000000000004</v>
      </c>
      <c r="J210" s="41"/>
      <c r="K210" s="42" t="s">
        <v>257</v>
      </c>
    </row>
    <row r="211" spans="1:11" ht="14.25">
      <c r="A211" s="50" t="s">
        <v>633</v>
      </c>
      <c r="B211" s="50" t="s">
        <v>634</v>
      </c>
      <c r="C211" s="50"/>
      <c r="D211" s="51" t="s">
        <v>635</v>
      </c>
      <c r="E211" s="51">
        <v>0.78</v>
      </c>
      <c r="F211" s="51" t="s">
        <v>32</v>
      </c>
      <c r="G211" s="52">
        <v>45</v>
      </c>
      <c r="H211" s="53">
        <f t="shared" si="0"/>
        <v>1</v>
      </c>
      <c r="I211" s="52">
        <f t="shared" si="1"/>
        <v>45</v>
      </c>
      <c r="J211" s="41"/>
      <c r="K211" s="42" t="s">
        <v>257</v>
      </c>
    </row>
    <row r="212" spans="1:11" ht="14.25">
      <c r="A212" s="50" t="s">
        <v>636</v>
      </c>
      <c r="B212" s="50" t="s">
        <v>637</v>
      </c>
      <c r="C212" s="50"/>
      <c r="D212" s="51" t="s">
        <v>638</v>
      </c>
      <c r="E212" s="51">
        <v>0.89</v>
      </c>
      <c r="F212" s="51" t="s">
        <v>32</v>
      </c>
      <c r="G212" s="52">
        <v>49.650000000000006</v>
      </c>
      <c r="H212" s="53">
        <f t="shared" si="0"/>
        <v>1</v>
      </c>
      <c r="I212" s="52">
        <f t="shared" si="1"/>
        <v>49.65</v>
      </c>
      <c r="J212" s="41"/>
      <c r="K212" s="42" t="s">
        <v>257</v>
      </c>
    </row>
    <row r="213" spans="1:11" ht="14.25">
      <c r="A213" s="50" t="s">
        <v>639</v>
      </c>
      <c r="B213" s="50" t="s">
        <v>640</v>
      </c>
      <c r="C213" s="50"/>
      <c r="D213" s="51" t="s">
        <v>641</v>
      </c>
      <c r="E213" s="51">
        <v>1</v>
      </c>
      <c r="F213" s="51" t="s">
        <v>32</v>
      </c>
      <c r="G213" s="52">
        <v>53.85</v>
      </c>
      <c r="H213" s="53">
        <f t="shared" si="0"/>
        <v>1</v>
      </c>
      <c r="I213" s="52">
        <f t="shared" si="1"/>
        <v>53.85</v>
      </c>
      <c r="J213" s="41"/>
      <c r="K213" s="42" t="s">
        <v>257</v>
      </c>
    </row>
    <row r="214" spans="1:11" ht="14.25">
      <c r="A214" s="50" t="s">
        <v>642</v>
      </c>
      <c r="B214" s="50" t="s">
        <v>643</v>
      </c>
      <c r="C214" s="50"/>
      <c r="D214" s="51" t="s">
        <v>644</v>
      </c>
      <c r="E214" s="51">
        <v>1.12</v>
      </c>
      <c r="F214" s="51" t="s">
        <v>32</v>
      </c>
      <c r="G214" s="52">
        <v>58.55</v>
      </c>
      <c r="H214" s="53">
        <f t="shared" si="0"/>
        <v>1</v>
      </c>
      <c r="I214" s="52">
        <f t="shared" si="1"/>
        <v>58.550000000000004</v>
      </c>
      <c r="J214" s="41"/>
      <c r="K214" s="42" t="s">
        <v>257</v>
      </c>
    </row>
    <row r="215" spans="1:11" ht="14.25">
      <c r="A215" s="50" t="s">
        <v>645</v>
      </c>
      <c r="B215" s="50" t="s">
        <v>646</v>
      </c>
      <c r="C215" s="50"/>
      <c r="D215" s="51" t="s">
        <v>647</v>
      </c>
      <c r="E215" s="51">
        <v>1.23</v>
      </c>
      <c r="F215" s="51" t="s">
        <v>32</v>
      </c>
      <c r="G215" s="52">
        <v>62.8</v>
      </c>
      <c r="H215" s="53">
        <f t="shared" si="0"/>
        <v>1</v>
      </c>
      <c r="I215" s="52">
        <f t="shared" si="1"/>
        <v>62.800000000000004</v>
      </c>
      <c r="J215" s="41"/>
      <c r="K215" s="42" t="s">
        <v>257</v>
      </c>
    </row>
    <row r="216" spans="1:11" ht="14.25">
      <c r="A216" s="50" t="s">
        <v>648</v>
      </c>
      <c r="B216" s="50" t="s">
        <v>649</v>
      </c>
      <c r="C216" s="50"/>
      <c r="D216" s="51" t="s">
        <v>650</v>
      </c>
      <c r="E216" s="51">
        <v>1.3285</v>
      </c>
      <c r="F216" s="51" t="s">
        <v>557</v>
      </c>
      <c r="G216" s="52">
        <v>71</v>
      </c>
      <c r="H216" s="53">
        <f t="shared" si="0"/>
        <v>1</v>
      </c>
      <c r="I216" s="52">
        <f t="shared" si="1"/>
        <v>71</v>
      </c>
      <c r="J216" s="41"/>
      <c r="K216" s="42" t="s">
        <v>291</v>
      </c>
    </row>
    <row r="217" spans="1:11" ht="14.25">
      <c r="A217" s="50" t="s">
        <v>651</v>
      </c>
      <c r="B217" s="50" t="s">
        <v>652</v>
      </c>
      <c r="C217" s="50"/>
      <c r="D217" s="51" t="s">
        <v>653</v>
      </c>
      <c r="E217" s="51">
        <v>1.425</v>
      </c>
      <c r="F217" s="51" t="s">
        <v>557</v>
      </c>
      <c r="G217" s="52">
        <v>71</v>
      </c>
      <c r="H217" s="53">
        <f t="shared" si="0"/>
        <v>1</v>
      </c>
      <c r="I217" s="52">
        <f t="shared" si="1"/>
        <v>71</v>
      </c>
      <c r="J217" s="41"/>
      <c r="K217" s="42" t="s">
        <v>291</v>
      </c>
    </row>
    <row r="218" spans="1:11" ht="14.25">
      <c r="A218" s="50" t="s">
        <v>654</v>
      </c>
      <c r="B218" s="50" t="s">
        <v>655</v>
      </c>
      <c r="C218" s="50"/>
      <c r="D218" s="51" t="s">
        <v>656</v>
      </c>
      <c r="E218" s="51">
        <v>1.5375</v>
      </c>
      <c r="F218" s="51" t="s">
        <v>557</v>
      </c>
      <c r="G218" s="52">
        <v>76.45</v>
      </c>
      <c r="H218" s="53">
        <f t="shared" si="0"/>
        <v>1</v>
      </c>
      <c r="I218" s="52">
        <f t="shared" si="1"/>
        <v>76.45</v>
      </c>
      <c r="J218" s="41"/>
      <c r="K218" s="42" t="s">
        <v>291</v>
      </c>
    </row>
    <row r="219" spans="1:11" ht="14.25">
      <c r="A219" s="50" t="s">
        <v>657</v>
      </c>
      <c r="B219" s="50" t="s">
        <v>658</v>
      </c>
      <c r="C219" s="50"/>
      <c r="D219" s="51" t="s">
        <v>659</v>
      </c>
      <c r="E219" s="51">
        <v>1.65</v>
      </c>
      <c r="F219" s="51" t="s">
        <v>557</v>
      </c>
      <c r="G219" s="52">
        <v>76.45</v>
      </c>
      <c r="H219" s="53">
        <f t="shared" si="0"/>
        <v>1</v>
      </c>
      <c r="I219" s="52">
        <f t="shared" si="1"/>
        <v>76.45</v>
      </c>
      <c r="J219" s="41"/>
      <c r="K219" s="42" t="s">
        <v>291</v>
      </c>
    </row>
    <row r="220" spans="1:11" ht="14.25">
      <c r="A220" s="50" t="s">
        <v>660</v>
      </c>
      <c r="B220" s="50" t="s">
        <v>661</v>
      </c>
      <c r="C220" s="50"/>
      <c r="D220" s="51" t="s">
        <v>662</v>
      </c>
      <c r="E220" s="51">
        <v>1.7625</v>
      </c>
      <c r="F220" s="51" t="s">
        <v>557</v>
      </c>
      <c r="G220" s="52">
        <v>83.1</v>
      </c>
      <c r="H220" s="53">
        <f t="shared" si="0"/>
        <v>1</v>
      </c>
      <c r="I220" s="52">
        <f t="shared" si="1"/>
        <v>83.10000000000001</v>
      </c>
      <c r="J220" s="41"/>
      <c r="K220" s="42" t="s">
        <v>291</v>
      </c>
    </row>
    <row r="221" spans="1:11" ht="14.25">
      <c r="A221" s="50" t="s">
        <v>663</v>
      </c>
      <c r="B221" s="50" t="s">
        <v>664</v>
      </c>
      <c r="C221" s="50"/>
      <c r="D221" s="51" t="s">
        <v>665</v>
      </c>
      <c r="E221" s="51">
        <v>1.875</v>
      </c>
      <c r="F221" s="51" t="s">
        <v>557</v>
      </c>
      <c r="G221" s="52">
        <v>83.1</v>
      </c>
      <c r="H221" s="53">
        <f t="shared" si="0"/>
        <v>1</v>
      </c>
      <c r="I221" s="52">
        <f t="shared" si="1"/>
        <v>83.10000000000001</v>
      </c>
      <c r="J221" s="41"/>
      <c r="K221" s="42" t="s">
        <v>291</v>
      </c>
    </row>
    <row r="222" spans="1:11" ht="14.25">
      <c r="A222" s="50" t="s">
        <v>666</v>
      </c>
      <c r="B222" s="50" t="s">
        <v>667</v>
      </c>
      <c r="C222" s="50"/>
      <c r="D222" s="51" t="s">
        <v>668</v>
      </c>
      <c r="E222" s="51">
        <v>1.9875</v>
      </c>
      <c r="F222" s="51" t="s">
        <v>557</v>
      </c>
      <c r="G222" s="52">
        <v>89.6</v>
      </c>
      <c r="H222" s="53">
        <f t="shared" si="0"/>
        <v>1</v>
      </c>
      <c r="I222" s="52">
        <f t="shared" si="1"/>
        <v>89.60000000000001</v>
      </c>
      <c r="J222" s="41"/>
      <c r="K222" s="42" t="s">
        <v>291</v>
      </c>
    </row>
    <row r="223" spans="1:11" ht="14.25">
      <c r="A223" s="50" t="s">
        <v>669</v>
      </c>
      <c r="B223" s="50" t="s">
        <v>670</v>
      </c>
      <c r="C223" s="50"/>
      <c r="D223" s="51" t="s">
        <v>671</v>
      </c>
      <c r="E223" s="51">
        <v>2.1</v>
      </c>
      <c r="F223" s="51" t="s">
        <v>557</v>
      </c>
      <c r="G223" s="52">
        <v>89.6</v>
      </c>
      <c r="H223" s="53">
        <f t="shared" si="0"/>
        <v>1</v>
      </c>
      <c r="I223" s="52">
        <f t="shared" si="1"/>
        <v>89.60000000000001</v>
      </c>
      <c r="J223" s="41"/>
      <c r="K223" s="42" t="s">
        <v>291</v>
      </c>
    </row>
    <row r="224" spans="1:11" ht="14.25">
      <c r="A224" s="50" t="s">
        <v>672</v>
      </c>
      <c r="B224" s="50" t="s">
        <v>673</v>
      </c>
      <c r="C224" s="50"/>
      <c r="D224" s="51" t="s">
        <v>674</v>
      </c>
      <c r="E224" s="51">
        <v>2.2125</v>
      </c>
      <c r="F224" s="51" t="s">
        <v>557</v>
      </c>
      <c r="G224" s="52">
        <v>94.9</v>
      </c>
      <c r="H224" s="53">
        <f t="shared" si="0"/>
        <v>1</v>
      </c>
      <c r="I224" s="52">
        <f t="shared" si="1"/>
        <v>94.9</v>
      </c>
      <c r="J224" s="41"/>
      <c r="K224" s="42" t="s">
        <v>291</v>
      </c>
    </row>
    <row r="225" spans="1:11" ht="14.25">
      <c r="A225" s="50" t="s">
        <v>675</v>
      </c>
      <c r="B225" s="50" t="s">
        <v>676</v>
      </c>
      <c r="C225" s="50"/>
      <c r="D225" s="51" t="s">
        <v>677</v>
      </c>
      <c r="E225" s="51">
        <v>2.325</v>
      </c>
      <c r="F225" s="51" t="s">
        <v>557</v>
      </c>
      <c r="G225" s="52">
        <v>94.9</v>
      </c>
      <c r="H225" s="53">
        <f t="shared" si="0"/>
        <v>1</v>
      </c>
      <c r="I225" s="52">
        <f t="shared" si="1"/>
        <v>94.9</v>
      </c>
      <c r="J225" s="41"/>
      <c r="K225" s="42" t="s">
        <v>291</v>
      </c>
    </row>
    <row r="226" spans="1:11" ht="14.25">
      <c r="A226" s="50" t="s">
        <v>678</v>
      </c>
      <c r="B226" s="50" t="s">
        <v>679</v>
      </c>
      <c r="C226" s="50"/>
      <c r="D226" s="51" t="s">
        <v>680</v>
      </c>
      <c r="E226" s="51">
        <v>2.4375</v>
      </c>
      <c r="F226" s="51" t="s">
        <v>557</v>
      </c>
      <c r="G226" s="52">
        <v>101.55000000000001</v>
      </c>
      <c r="H226" s="53">
        <f t="shared" si="0"/>
        <v>1</v>
      </c>
      <c r="I226" s="52">
        <f t="shared" si="1"/>
        <v>101.55</v>
      </c>
      <c r="J226" s="41"/>
      <c r="K226" s="42" t="s">
        <v>291</v>
      </c>
    </row>
    <row r="227" spans="1:11" ht="14.25">
      <c r="A227" s="50" t="s">
        <v>681</v>
      </c>
      <c r="B227" s="50" t="s">
        <v>682</v>
      </c>
      <c r="C227" s="50"/>
      <c r="D227" s="51" t="s">
        <v>683</v>
      </c>
      <c r="E227" s="51">
        <v>2.55</v>
      </c>
      <c r="F227" s="51" t="s">
        <v>557</v>
      </c>
      <c r="G227" s="52">
        <v>101.55000000000001</v>
      </c>
      <c r="H227" s="53">
        <f t="shared" si="0"/>
        <v>1</v>
      </c>
      <c r="I227" s="52">
        <f t="shared" si="1"/>
        <v>101.55</v>
      </c>
      <c r="J227" s="41"/>
      <c r="K227" s="42" t="s">
        <v>291</v>
      </c>
    </row>
    <row r="228" spans="1:11" ht="14.25">
      <c r="A228" s="50" t="s">
        <v>684</v>
      </c>
      <c r="B228" s="50" t="s">
        <v>685</v>
      </c>
      <c r="C228" s="50"/>
      <c r="D228" s="51" t="s">
        <v>686</v>
      </c>
      <c r="E228" s="51">
        <v>2.66</v>
      </c>
      <c r="F228" s="51" t="s">
        <v>67</v>
      </c>
      <c r="G228" s="52">
        <v>129.5</v>
      </c>
      <c r="H228" s="53">
        <f t="shared" si="0"/>
        <v>1</v>
      </c>
      <c r="I228" s="52">
        <f t="shared" si="1"/>
        <v>129.5</v>
      </c>
      <c r="J228" s="41"/>
      <c r="K228" s="42" t="s">
        <v>291</v>
      </c>
    </row>
    <row r="229" spans="1:11" ht="14.25">
      <c r="A229" s="50" t="s">
        <v>687</v>
      </c>
      <c r="B229" s="50" t="s">
        <v>688</v>
      </c>
      <c r="C229" s="50"/>
      <c r="D229" s="51" t="s">
        <v>689</v>
      </c>
      <c r="E229" s="51">
        <v>2.6</v>
      </c>
      <c r="F229" s="51" t="s">
        <v>67</v>
      </c>
      <c r="G229" s="52">
        <v>129.5</v>
      </c>
      <c r="H229" s="53">
        <f t="shared" si="0"/>
        <v>1</v>
      </c>
      <c r="I229" s="52">
        <f t="shared" si="1"/>
        <v>129.5</v>
      </c>
      <c r="J229" s="41"/>
      <c r="K229" s="42" t="s">
        <v>291</v>
      </c>
    </row>
    <row r="230" spans="1:11" ht="14.25">
      <c r="A230" s="50" t="s">
        <v>690</v>
      </c>
      <c r="B230" s="50" t="s">
        <v>691</v>
      </c>
      <c r="C230" s="50"/>
      <c r="D230" s="51" t="s">
        <v>692</v>
      </c>
      <c r="E230" s="51">
        <v>3.1</v>
      </c>
      <c r="F230" s="51" t="s">
        <v>67</v>
      </c>
      <c r="G230" s="52">
        <v>142.70000000000002</v>
      </c>
      <c r="H230" s="53">
        <f t="shared" si="0"/>
        <v>1</v>
      </c>
      <c r="I230" s="52">
        <f t="shared" si="1"/>
        <v>142.70000000000002</v>
      </c>
      <c r="J230" s="41"/>
      <c r="K230" s="42" t="s">
        <v>291</v>
      </c>
    </row>
    <row r="231" spans="1:11" ht="14.25">
      <c r="A231" s="50" t="s">
        <v>693</v>
      </c>
      <c r="B231" s="50" t="s">
        <v>694</v>
      </c>
      <c r="C231" s="50"/>
      <c r="D231" s="51" t="s">
        <v>695</v>
      </c>
      <c r="E231" s="51">
        <v>3.5</v>
      </c>
      <c r="F231" s="51" t="s">
        <v>67</v>
      </c>
      <c r="G231" s="52">
        <v>142.70000000000002</v>
      </c>
      <c r="H231" s="53">
        <f t="shared" si="0"/>
        <v>1</v>
      </c>
      <c r="I231" s="52">
        <f t="shared" si="1"/>
        <v>142.70000000000002</v>
      </c>
      <c r="J231" s="41"/>
      <c r="K231" s="42" t="s">
        <v>291</v>
      </c>
    </row>
    <row r="232" spans="1:11" ht="14.25">
      <c r="A232" s="50" t="s">
        <v>696</v>
      </c>
      <c r="B232" s="50" t="s">
        <v>697</v>
      </c>
      <c r="C232" s="50"/>
      <c r="D232" s="51" t="s">
        <v>698</v>
      </c>
      <c r="E232" s="51">
        <v>3.8</v>
      </c>
      <c r="F232" s="51" t="s">
        <v>67</v>
      </c>
      <c r="G232" s="52">
        <v>157.10000000000002</v>
      </c>
      <c r="H232" s="53">
        <f t="shared" si="0"/>
        <v>1</v>
      </c>
      <c r="I232" s="52">
        <f t="shared" si="1"/>
        <v>157.1</v>
      </c>
      <c r="J232" s="41"/>
      <c r="K232" s="42" t="s">
        <v>291</v>
      </c>
    </row>
    <row r="233" spans="1:11" ht="14.25">
      <c r="A233" s="50" t="s">
        <v>699</v>
      </c>
      <c r="B233" s="50" t="s">
        <v>700</v>
      </c>
      <c r="C233" s="50"/>
      <c r="D233" s="51" t="s">
        <v>701</v>
      </c>
      <c r="E233" s="51">
        <v>3.5</v>
      </c>
      <c r="F233" s="51" t="s">
        <v>67</v>
      </c>
      <c r="G233" s="52">
        <v>157.10000000000002</v>
      </c>
      <c r="H233" s="53">
        <f t="shared" si="0"/>
        <v>1</v>
      </c>
      <c r="I233" s="52">
        <f t="shared" si="1"/>
        <v>157.1</v>
      </c>
      <c r="J233" s="41"/>
      <c r="K233" s="42" t="s">
        <v>291</v>
      </c>
    </row>
    <row r="234" spans="1:11" ht="14.25">
      <c r="A234" s="50" t="s">
        <v>702</v>
      </c>
      <c r="B234" s="50" t="s">
        <v>703</v>
      </c>
      <c r="C234" s="50"/>
      <c r="D234" s="51" t="s">
        <v>704</v>
      </c>
      <c r="E234" s="51">
        <v>4</v>
      </c>
      <c r="F234" s="51" t="s">
        <v>67</v>
      </c>
      <c r="G234" s="52">
        <v>173.10000000000002</v>
      </c>
      <c r="H234" s="53">
        <f t="shared" si="0"/>
        <v>1</v>
      </c>
      <c r="I234" s="52">
        <f t="shared" si="1"/>
        <v>173.1</v>
      </c>
      <c r="J234" s="41"/>
      <c r="K234" s="42" t="s">
        <v>291</v>
      </c>
    </row>
    <row r="235" spans="1:11" ht="14.25">
      <c r="A235" s="50" t="s">
        <v>705</v>
      </c>
      <c r="B235" s="50" t="s">
        <v>706</v>
      </c>
      <c r="C235" s="50"/>
      <c r="D235" s="51" t="s">
        <v>707</v>
      </c>
      <c r="E235" s="51">
        <v>0.43</v>
      </c>
      <c r="F235" s="51" t="s">
        <v>32</v>
      </c>
      <c r="G235" s="52">
        <v>33.85</v>
      </c>
      <c r="H235" s="53">
        <f t="shared" si="0"/>
        <v>1</v>
      </c>
      <c r="I235" s="52">
        <f t="shared" si="1"/>
        <v>33.85</v>
      </c>
      <c r="J235" s="41"/>
      <c r="K235" s="42" t="s">
        <v>257</v>
      </c>
    </row>
    <row r="236" spans="1:11" ht="14.25">
      <c r="A236" s="50" t="s">
        <v>708</v>
      </c>
      <c r="B236" s="50" t="s">
        <v>709</v>
      </c>
      <c r="C236" s="50"/>
      <c r="D236" s="51" t="s">
        <v>710</v>
      </c>
      <c r="E236" s="51">
        <v>0.56</v>
      </c>
      <c r="F236" s="51" t="s">
        <v>32</v>
      </c>
      <c r="G236" s="52">
        <v>39.45</v>
      </c>
      <c r="H236" s="53">
        <f t="shared" si="0"/>
        <v>1</v>
      </c>
      <c r="I236" s="52">
        <f t="shared" si="1"/>
        <v>39.45</v>
      </c>
      <c r="J236" s="41"/>
      <c r="K236" s="42" t="s">
        <v>257</v>
      </c>
    </row>
    <row r="237" spans="1:11" ht="14.25">
      <c r="A237" s="50" t="s">
        <v>711</v>
      </c>
      <c r="B237" s="50" t="s">
        <v>712</v>
      </c>
      <c r="C237" s="50"/>
      <c r="D237" s="51" t="s">
        <v>713</v>
      </c>
      <c r="E237" s="51">
        <v>0.7</v>
      </c>
      <c r="F237" s="51" t="s">
        <v>32</v>
      </c>
      <c r="G237" s="52">
        <v>45</v>
      </c>
      <c r="H237" s="53">
        <f t="shared" si="0"/>
        <v>1</v>
      </c>
      <c r="I237" s="52">
        <f t="shared" si="1"/>
        <v>45</v>
      </c>
      <c r="J237" s="41"/>
      <c r="K237" s="42" t="s">
        <v>257</v>
      </c>
    </row>
    <row r="238" spans="1:11" ht="14.25">
      <c r="A238" s="50" t="s">
        <v>714</v>
      </c>
      <c r="B238" s="50" t="s">
        <v>715</v>
      </c>
      <c r="C238" s="50"/>
      <c r="D238" s="51" t="s">
        <v>716</v>
      </c>
      <c r="E238" s="51">
        <v>0.83</v>
      </c>
      <c r="F238" s="51" t="s">
        <v>32</v>
      </c>
      <c r="G238" s="52">
        <v>50.8</v>
      </c>
      <c r="H238" s="53">
        <f t="shared" si="0"/>
        <v>1</v>
      </c>
      <c r="I238" s="52">
        <f t="shared" si="1"/>
        <v>50.800000000000004</v>
      </c>
      <c r="J238" s="41"/>
      <c r="K238" s="42" t="s">
        <v>257</v>
      </c>
    </row>
    <row r="239" spans="1:11" ht="14.25">
      <c r="A239" s="50" t="s">
        <v>717</v>
      </c>
      <c r="B239" s="50" t="s">
        <v>718</v>
      </c>
      <c r="C239" s="50"/>
      <c r="D239" s="51" t="s">
        <v>719</v>
      </c>
      <c r="E239" s="51">
        <v>0.97</v>
      </c>
      <c r="F239" s="51" t="s">
        <v>32</v>
      </c>
      <c r="G239" s="52">
        <v>56.95</v>
      </c>
      <c r="H239" s="53">
        <f t="shared" si="0"/>
        <v>1</v>
      </c>
      <c r="I239" s="52">
        <f t="shared" si="1"/>
        <v>56.95</v>
      </c>
      <c r="J239" s="41"/>
      <c r="K239" s="42" t="s">
        <v>257</v>
      </c>
    </row>
    <row r="240" spans="1:11" ht="14.25">
      <c r="A240" s="50" t="s">
        <v>720</v>
      </c>
      <c r="B240" s="50" t="s">
        <v>721</v>
      </c>
      <c r="C240" s="50"/>
      <c r="D240" s="51" t="s">
        <v>722</v>
      </c>
      <c r="E240" s="51">
        <v>1.1</v>
      </c>
      <c r="F240" s="51" t="s">
        <v>32</v>
      </c>
      <c r="G240" s="52">
        <v>62.8</v>
      </c>
      <c r="H240" s="53">
        <f t="shared" si="0"/>
        <v>1</v>
      </c>
      <c r="I240" s="52">
        <f t="shared" si="1"/>
        <v>62.800000000000004</v>
      </c>
      <c r="J240" s="41"/>
      <c r="K240" s="42" t="s">
        <v>257</v>
      </c>
    </row>
    <row r="241" spans="1:11" ht="14.25">
      <c r="A241" s="50" t="s">
        <v>723</v>
      </c>
      <c r="B241" s="50" t="s">
        <v>724</v>
      </c>
      <c r="C241" s="50"/>
      <c r="D241" s="51" t="s">
        <v>725</v>
      </c>
      <c r="E241" s="51">
        <v>1.24</v>
      </c>
      <c r="F241" s="51" t="s">
        <v>32</v>
      </c>
      <c r="G241" s="52">
        <v>68.9</v>
      </c>
      <c r="H241" s="53">
        <f t="shared" si="0"/>
        <v>1</v>
      </c>
      <c r="I241" s="52">
        <f t="shared" si="1"/>
        <v>68.9</v>
      </c>
      <c r="J241" s="41"/>
      <c r="K241" s="42" t="s">
        <v>257</v>
      </c>
    </row>
    <row r="242" spans="1:11" ht="14.25">
      <c r="A242" s="50" t="s">
        <v>726</v>
      </c>
      <c r="B242" s="50" t="s">
        <v>727</v>
      </c>
      <c r="C242" s="50"/>
      <c r="D242" s="51" t="s">
        <v>728</v>
      </c>
      <c r="E242" s="51">
        <v>1.38</v>
      </c>
      <c r="F242" s="51" t="s">
        <v>32</v>
      </c>
      <c r="G242" s="52">
        <v>75.10000000000001</v>
      </c>
      <c r="H242" s="53">
        <f t="shared" si="0"/>
        <v>1</v>
      </c>
      <c r="I242" s="52">
        <f t="shared" si="1"/>
        <v>75.10000000000001</v>
      </c>
      <c r="J242" s="41"/>
      <c r="K242" s="42" t="s">
        <v>257</v>
      </c>
    </row>
    <row r="243" spans="1:11" ht="14.25">
      <c r="A243" s="50" t="s">
        <v>729</v>
      </c>
      <c r="B243" s="50" t="s">
        <v>730</v>
      </c>
      <c r="C243" s="50"/>
      <c r="D243" s="51" t="s">
        <v>731</v>
      </c>
      <c r="E243" s="51">
        <v>1.52</v>
      </c>
      <c r="F243" s="51" t="s">
        <v>32</v>
      </c>
      <c r="G243" s="52">
        <v>80.65</v>
      </c>
      <c r="H243" s="53">
        <f t="shared" si="0"/>
        <v>1</v>
      </c>
      <c r="I243" s="52">
        <f t="shared" si="1"/>
        <v>80.65</v>
      </c>
      <c r="J243" s="41"/>
      <c r="K243" s="42" t="s">
        <v>257</v>
      </c>
    </row>
    <row r="244" spans="1:11" ht="14.25">
      <c r="A244" s="50" t="s">
        <v>732</v>
      </c>
      <c r="B244" s="50" t="s">
        <v>733</v>
      </c>
      <c r="C244" s="50"/>
      <c r="D244" s="51" t="s">
        <v>734</v>
      </c>
      <c r="E244" s="51">
        <v>1.6705</v>
      </c>
      <c r="F244" s="51" t="s">
        <v>557</v>
      </c>
      <c r="G244" s="52">
        <v>93.15</v>
      </c>
      <c r="H244" s="53">
        <f t="shared" si="0"/>
        <v>1</v>
      </c>
      <c r="I244" s="52">
        <f t="shared" si="1"/>
        <v>93.15</v>
      </c>
      <c r="J244" s="41"/>
      <c r="K244" s="42" t="s">
        <v>291</v>
      </c>
    </row>
    <row r="245" spans="1:11" ht="14.25">
      <c r="A245" s="50" t="s">
        <v>735</v>
      </c>
      <c r="B245" s="50" t="s">
        <v>736</v>
      </c>
      <c r="C245" s="50"/>
      <c r="D245" s="51" t="s">
        <v>737</v>
      </c>
      <c r="E245" s="51">
        <v>1.825</v>
      </c>
      <c r="F245" s="51" t="s">
        <v>557</v>
      </c>
      <c r="G245" s="52">
        <v>93.15</v>
      </c>
      <c r="H245" s="53">
        <f t="shared" si="0"/>
        <v>1</v>
      </c>
      <c r="I245" s="52">
        <f t="shared" si="1"/>
        <v>93.15</v>
      </c>
      <c r="J245" s="41"/>
      <c r="K245" s="42" t="s">
        <v>291</v>
      </c>
    </row>
    <row r="246" spans="1:11" ht="14.25">
      <c r="A246" s="50" t="s">
        <v>738</v>
      </c>
      <c r="B246" s="50" t="s">
        <v>739</v>
      </c>
      <c r="C246" s="50"/>
      <c r="D246" s="51" t="s">
        <v>740</v>
      </c>
      <c r="E246" s="51">
        <v>1.9875</v>
      </c>
      <c r="F246" s="51" t="s">
        <v>557</v>
      </c>
      <c r="G246" s="52">
        <v>102.5</v>
      </c>
      <c r="H246" s="53">
        <f t="shared" si="0"/>
        <v>1</v>
      </c>
      <c r="I246" s="52">
        <f t="shared" si="1"/>
        <v>102.5</v>
      </c>
      <c r="J246" s="41"/>
      <c r="K246" s="42" t="s">
        <v>291</v>
      </c>
    </row>
    <row r="247" spans="1:11" ht="14.25">
      <c r="A247" s="50" t="s">
        <v>741</v>
      </c>
      <c r="B247" s="50" t="s">
        <v>742</v>
      </c>
      <c r="C247" s="50"/>
      <c r="D247" s="51" t="s">
        <v>743</v>
      </c>
      <c r="E247" s="51">
        <v>2.15</v>
      </c>
      <c r="F247" s="51" t="s">
        <v>557</v>
      </c>
      <c r="G247" s="52">
        <v>102.5</v>
      </c>
      <c r="H247" s="53">
        <f t="shared" si="0"/>
        <v>1</v>
      </c>
      <c r="I247" s="52">
        <f t="shared" si="1"/>
        <v>102.5</v>
      </c>
      <c r="J247" s="41"/>
      <c r="K247" s="42" t="s">
        <v>291</v>
      </c>
    </row>
    <row r="248" spans="1:11" ht="14.25">
      <c r="A248" s="50" t="s">
        <v>744</v>
      </c>
      <c r="B248" s="50" t="s">
        <v>745</v>
      </c>
      <c r="C248" s="50"/>
      <c r="D248" s="51" t="s">
        <v>746</v>
      </c>
      <c r="E248" s="51">
        <v>2.3125</v>
      </c>
      <c r="F248" s="51" t="s">
        <v>557</v>
      </c>
      <c r="G248" s="52">
        <v>111.75</v>
      </c>
      <c r="H248" s="53">
        <f t="shared" si="0"/>
        <v>1</v>
      </c>
      <c r="I248" s="52">
        <f t="shared" si="1"/>
        <v>111.75</v>
      </c>
      <c r="J248" s="41"/>
      <c r="K248" s="42" t="s">
        <v>291</v>
      </c>
    </row>
    <row r="249" spans="1:11" ht="14.25">
      <c r="A249" s="50" t="s">
        <v>747</v>
      </c>
      <c r="B249" s="50" t="s">
        <v>748</v>
      </c>
      <c r="C249" s="50"/>
      <c r="D249" s="51" t="s">
        <v>749</v>
      </c>
      <c r="E249" s="51">
        <v>2.475</v>
      </c>
      <c r="F249" s="51" t="s">
        <v>557</v>
      </c>
      <c r="G249" s="52">
        <v>111.75</v>
      </c>
      <c r="H249" s="53">
        <f t="shared" si="0"/>
        <v>1</v>
      </c>
      <c r="I249" s="52">
        <f t="shared" si="1"/>
        <v>111.75</v>
      </c>
      <c r="J249" s="41"/>
      <c r="K249" s="42" t="s">
        <v>291</v>
      </c>
    </row>
    <row r="250" spans="1:11" ht="14.25">
      <c r="A250" s="50" t="s">
        <v>750</v>
      </c>
      <c r="B250" s="50" t="s">
        <v>751</v>
      </c>
      <c r="C250" s="50"/>
      <c r="D250" s="51" t="s">
        <v>752</v>
      </c>
      <c r="E250" s="51">
        <v>2.6375</v>
      </c>
      <c r="F250" s="51" t="s">
        <v>557</v>
      </c>
      <c r="G250" s="52">
        <v>121.4</v>
      </c>
      <c r="H250" s="53">
        <f t="shared" si="0"/>
        <v>1</v>
      </c>
      <c r="I250" s="52">
        <f t="shared" si="1"/>
        <v>121.4</v>
      </c>
      <c r="J250" s="41"/>
      <c r="K250" s="42" t="s">
        <v>291</v>
      </c>
    </row>
    <row r="251" spans="1:11" ht="14.25">
      <c r="A251" s="50" t="s">
        <v>753</v>
      </c>
      <c r="B251" s="50" t="s">
        <v>754</v>
      </c>
      <c r="C251" s="50"/>
      <c r="D251" s="51" t="s">
        <v>755</v>
      </c>
      <c r="E251" s="51">
        <v>2.8</v>
      </c>
      <c r="F251" s="51" t="s">
        <v>557</v>
      </c>
      <c r="G251" s="52">
        <v>121.4</v>
      </c>
      <c r="H251" s="53">
        <f t="shared" si="0"/>
        <v>1</v>
      </c>
      <c r="I251" s="52">
        <f t="shared" si="1"/>
        <v>121.4</v>
      </c>
      <c r="J251" s="41"/>
      <c r="K251" s="42" t="s">
        <v>291</v>
      </c>
    </row>
    <row r="252" spans="1:11" ht="14.25">
      <c r="A252" s="50" t="s">
        <v>756</v>
      </c>
      <c r="B252" s="50" t="s">
        <v>757</v>
      </c>
      <c r="C252" s="50"/>
      <c r="D252" s="51" t="s">
        <v>758</v>
      </c>
      <c r="E252" s="51">
        <v>2.9625</v>
      </c>
      <c r="F252" s="51" t="s">
        <v>557</v>
      </c>
      <c r="G252" s="52">
        <v>131.6</v>
      </c>
      <c r="H252" s="53">
        <f t="shared" si="0"/>
        <v>1</v>
      </c>
      <c r="I252" s="52">
        <f t="shared" si="1"/>
        <v>131.6</v>
      </c>
      <c r="J252" s="41"/>
      <c r="K252" s="42" t="s">
        <v>291</v>
      </c>
    </row>
    <row r="253" spans="1:11" ht="14.25">
      <c r="A253" s="50" t="s">
        <v>759</v>
      </c>
      <c r="B253" s="50" t="s">
        <v>760</v>
      </c>
      <c r="C253" s="50"/>
      <c r="D253" s="51" t="s">
        <v>761</v>
      </c>
      <c r="E253" s="51">
        <v>3.125</v>
      </c>
      <c r="F253" s="51" t="s">
        <v>557</v>
      </c>
      <c r="G253" s="52">
        <v>131.6</v>
      </c>
      <c r="H253" s="53">
        <f t="shared" si="0"/>
        <v>1</v>
      </c>
      <c r="I253" s="52">
        <f t="shared" si="1"/>
        <v>131.6</v>
      </c>
      <c r="J253" s="41"/>
      <c r="K253" s="42" t="s">
        <v>291</v>
      </c>
    </row>
    <row r="254" spans="1:11" ht="14.25">
      <c r="A254" s="50" t="s">
        <v>762</v>
      </c>
      <c r="B254" s="50" t="s">
        <v>763</v>
      </c>
      <c r="C254" s="50"/>
      <c r="D254" s="51" t="s">
        <v>764</v>
      </c>
      <c r="E254" s="51">
        <v>3.2875</v>
      </c>
      <c r="F254" s="51" t="s">
        <v>557</v>
      </c>
      <c r="G254" s="52">
        <v>140.6</v>
      </c>
      <c r="H254" s="53">
        <f t="shared" si="0"/>
        <v>1</v>
      </c>
      <c r="I254" s="52">
        <f t="shared" si="1"/>
        <v>140.6</v>
      </c>
      <c r="J254" s="41"/>
      <c r="K254" s="42" t="s">
        <v>291</v>
      </c>
    </row>
    <row r="255" spans="1:11" ht="14.25">
      <c r="A255" s="50" t="s">
        <v>765</v>
      </c>
      <c r="B255" s="50" t="s">
        <v>766</v>
      </c>
      <c r="C255" s="50"/>
      <c r="D255" s="51" t="s">
        <v>767</v>
      </c>
      <c r="E255" s="51">
        <v>3.45</v>
      </c>
      <c r="F255" s="51" t="s">
        <v>557</v>
      </c>
      <c r="G255" s="52">
        <v>140.6</v>
      </c>
      <c r="H255" s="53">
        <f t="shared" si="0"/>
        <v>1</v>
      </c>
      <c r="I255" s="52">
        <f t="shared" si="1"/>
        <v>140.6</v>
      </c>
      <c r="J255" s="41"/>
      <c r="K255" s="42" t="s">
        <v>291</v>
      </c>
    </row>
    <row r="256" spans="1:11" ht="14.25">
      <c r="A256" s="50" t="s">
        <v>768</v>
      </c>
      <c r="B256" s="50" t="s">
        <v>769</v>
      </c>
      <c r="C256" s="50"/>
      <c r="D256" s="51" t="s">
        <v>770</v>
      </c>
      <c r="E256" s="51">
        <v>3.35</v>
      </c>
      <c r="F256" s="51" t="s">
        <v>67</v>
      </c>
      <c r="G256" s="52">
        <v>183.85000000000002</v>
      </c>
      <c r="H256" s="53">
        <f t="shared" si="0"/>
        <v>1</v>
      </c>
      <c r="I256" s="52">
        <f t="shared" si="1"/>
        <v>183.85</v>
      </c>
      <c r="J256" s="41"/>
      <c r="K256" s="42" t="s">
        <v>291</v>
      </c>
    </row>
    <row r="257" spans="1:11" ht="14.25">
      <c r="A257" s="50" t="s">
        <v>771</v>
      </c>
      <c r="B257" s="50" t="s">
        <v>772</v>
      </c>
      <c r="C257" s="50"/>
      <c r="D257" s="51" t="s">
        <v>773</v>
      </c>
      <c r="E257" s="51">
        <v>4</v>
      </c>
      <c r="F257" s="51" t="s">
        <v>67</v>
      </c>
      <c r="G257" s="52">
        <v>183.85000000000002</v>
      </c>
      <c r="H257" s="53">
        <f t="shared" si="0"/>
        <v>1</v>
      </c>
      <c r="I257" s="52">
        <f t="shared" si="1"/>
        <v>183.85</v>
      </c>
      <c r="J257" s="41"/>
      <c r="K257" s="42" t="s">
        <v>291</v>
      </c>
    </row>
    <row r="258" spans="1:11" ht="14.25">
      <c r="A258" s="50" t="s">
        <v>774</v>
      </c>
      <c r="B258" s="50" t="s">
        <v>775</v>
      </c>
      <c r="C258" s="50"/>
      <c r="D258" s="51" t="s">
        <v>776</v>
      </c>
      <c r="E258" s="51">
        <v>4.25</v>
      </c>
      <c r="F258" s="51" t="s">
        <v>67</v>
      </c>
      <c r="G258" s="52">
        <v>199.7</v>
      </c>
      <c r="H258" s="53">
        <f t="shared" si="0"/>
        <v>1</v>
      </c>
      <c r="I258" s="52">
        <f t="shared" si="1"/>
        <v>199.70000000000002</v>
      </c>
      <c r="J258" s="41"/>
      <c r="K258" s="42" t="s">
        <v>291</v>
      </c>
    </row>
    <row r="259" spans="1:11" ht="14.25">
      <c r="A259" s="50" t="s">
        <v>777</v>
      </c>
      <c r="B259" s="50" t="s">
        <v>778</v>
      </c>
      <c r="C259" s="50"/>
      <c r="D259" s="51" t="s">
        <v>779</v>
      </c>
      <c r="E259" s="51">
        <v>4.56</v>
      </c>
      <c r="F259" s="51" t="s">
        <v>67</v>
      </c>
      <c r="G259" s="52">
        <v>199.7</v>
      </c>
      <c r="H259" s="53">
        <f t="shared" si="0"/>
        <v>1</v>
      </c>
      <c r="I259" s="52">
        <f t="shared" si="1"/>
        <v>199.70000000000002</v>
      </c>
      <c r="J259" s="41"/>
      <c r="K259" s="42" t="s">
        <v>291</v>
      </c>
    </row>
    <row r="260" spans="1:11" ht="14.25">
      <c r="A260" s="50" t="s">
        <v>780</v>
      </c>
      <c r="B260" s="50" t="s">
        <v>781</v>
      </c>
      <c r="C260" s="50"/>
      <c r="D260" s="51" t="s">
        <v>782</v>
      </c>
      <c r="E260" s="51">
        <v>4.75</v>
      </c>
      <c r="F260" s="51" t="s">
        <v>67</v>
      </c>
      <c r="G260" s="52">
        <v>217.45</v>
      </c>
      <c r="H260" s="53">
        <f t="shared" si="0"/>
        <v>1</v>
      </c>
      <c r="I260" s="52">
        <f t="shared" si="1"/>
        <v>217.45000000000002</v>
      </c>
      <c r="J260" s="41"/>
      <c r="K260" s="42" t="s">
        <v>291</v>
      </c>
    </row>
    <row r="261" spans="1:11" ht="14.25">
      <c r="A261" s="50" t="s">
        <v>783</v>
      </c>
      <c r="B261" s="50" t="s">
        <v>784</v>
      </c>
      <c r="C261" s="50"/>
      <c r="D261" s="51" t="s">
        <v>785</v>
      </c>
      <c r="E261" s="51">
        <v>5.64</v>
      </c>
      <c r="F261" s="51" t="s">
        <v>67</v>
      </c>
      <c r="G261" s="52">
        <v>238.8</v>
      </c>
      <c r="H261" s="53">
        <f t="shared" si="0"/>
        <v>1</v>
      </c>
      <c r="I261" s="52">
        <f t="shared" si="1"/>
        <v>238.8</v>
      </c>
      <c r="J261" s="41"/>
      <c r="K261" s="42" t="s">
        <v>291</v>
      </c>
    </row>
    <row r="262" spans="1:11" ht="14.25">
      <c r="A262" s="50" t="s">
        <v>786</v>
      </c>
      <c r="B262" s="50" t="s">
        <v>787</v>
      </c>
      <c r="C262" s="50"/>
      <c r="D262" s="51" t="s">
        <v>788</v>
      </c>
      <c r="E262" s="51">
        <v>6.4</v>
      </c>
      <c r="F262" s="51" t="s">
        <v>67</v>
      </c>
      <c r="G262" s="52">
        <v>259.5</v>
      </c>
      <c r="H262" s="53">
        <f t="shared" si="0"/>
        <v>1</v>
      </c>
      <c r="I262" s="52">
        <f t="shared" si="1"/>
        <v>259.5</v>
      </c>
      <c r="J262" s="41"/>
      <c r="K262" s="42" t="s">
        <v>291</v>
      </c>
    </row>
    <row r="263" spans="1:11" ht="14.25">
      <c r="A263" s="50" t="s">
        <v>789</v>
      </c>
      <c r="B263" s="50" t="s">
        <v>790</v>
      </c>
      <c r="C263" s="50"/>
      <c r="D263" s="51" t="s">
        <v>791</v>
      </c>
      <c r="E263" s="51">
        <v>0.8</v>
      </c>
      <c r="F263" s="51" t="s">
        <v>67</v>
      </c>
      <c r="G263" s="52">
        <v>96.15</v>
      </c>
      <c r="H263" s="53">
        <f t="shared" si="0"/>
        <v>1</v>
      </c>
      <c r="I263" s="52">
        <f t="shared" si="1"/>
        <v>96.15</v>
      </c>
      <c r="J263" s="41"/>
      <c r="K263" s="42" t="s">
        <v>291</v>
      </c>
    </row>
    <row r="264" spans="1:11" ht="14.25">
      <c r="A264" s="50" t="s">
        <v>792</v>
      </c>
      <c r="B264" s="50" t="s">
        <v>793</v>
      </c>
      <c r="C264" s="50"/>
      <c r="D264" s="51" t="s">
        <v>794</v>
      </c>
      <c r="E264" s="51">
        <v>1.05</v>
      </c>
      <c r="F264" s="51" t="s">
        <v>67</v>
      </c>
      <c r="G264" s="52">
        <v>102.5</v>
      </c>
      <c r="H264" s="53">
        <f t="shared" si="0"/>
        <v>1</v>
      </c>
      <c r="I264" s="52">
        <f t="shared" si="1"/>
        <v>102.5</v>
      </c>
      <c r="J264" s="41"/>
      <c r="K264" s="42" t="s">
        <v>291</v>
      </c>
    </row>
    <row r="265" spans="1:11" ht="14.25">
      <c r="A265" s="50" t="s">
        <v>795</v>
      </c>
      <c r="B265" s="50" t="s">
        <v>796</v>
      </c>
      <c r="C265" s="50"/>
      <c r="D265" s="51" t="s">
        <v>797</v>
      </c>
      <c r="E265" s="51">
        <v>1.18</v>
      </c>
      <c r="F265" s="51" t="s">
        <v>67</v>
      </c>
      <c r="G265" s="52">
        <v>109.6</v>
      </c>
      <c r="H265" s="53">
        <f t="shared" si="0"/>
        <v>1</v>
      </c>
      <c r="I265" s="52">
        <f t="shared" si="1"/>
        <v>109.60000000000001</v>
      </c>
      <c r="J265" s="41"/>
      <c r="K265" s="42" t="s">
        <v>291</v>
      </c>
    </row>
    <row r="266" spans="1:11" ht="14.25">
      <c r="A266" s="50" t="s">
        <v>798</v>
      </c>
      <c r="B266" s="50" t="s">
        <v>799</v>
      </c>
      <c r="C266" s="50"/>
      <c r="D266" s="51" t="s">
        <v>800</v>
      </c>
      <c r="E266" s="51">
        <v>1.41</v>
      </c>
      <c r="F266" s="51" t="s">
        <v>67</v>
      </c>
      <c r="G266" s="52">
        <v>115.7</v>
      </c>
      <c r="H266" s="53">
        <f t="shared" si="0"/>
        <v>1</v>
      </c>
      <c r="I266" s="52">
        <f t="shared" si="1"/>
        <v>115.7</v>
      </c>
      <c r="J266" s="41"/>
      <c r="K266" s="42" t="s">
        <v>291</v>
      </c>
    </row>
    <row r="267" spans="1:11" ht="14.25">
      <c r="A267" s="50" t="s">
        <v>801</v>
      </c>
      <c r="B267" s="50" t="s">
        <v>802</v>
      </c>
      <c r="C267" s="50"/>
      <c r="D267" s="51" t="s">
        <v>803</v>
      </c>
      <c r="E267" s="51">
        <v>1.64</v>
      </c>
      <c r="F267" s="51" t="s">
        <v>67</v>
      </c>
      <c r="G267" s="52">
        <v>122.5</v>
      </c>
      <c r="H267" s="53">
        <f t="shared" si="0"/>
        <v>1</v>
      </c>
      <c r="I267" s="52">
        <f t="shared" si="1"/>
        <v>122.5</v>
      </c>
      <c r="J267" s="41"/>
      <c r="K267" s="42" t="s">
        <v>291</v>
      </c>
    </row>
    <row r="268" spans="1:11" ht="14.25">
      <c r="A268" s="50" t="s">
        <v>804</v>
      </c>
      <c r="B268" s="50" t="s">
        <v>805</v>
      </c>
      <c r="C268" s="50"/>
      <c r="D268" s="51" t="s">
        <v>806</v>
      </c>
      <c r="E268" s="51">
        <v>1.91</v>
      </c>
      <c r="F268" s="51" t="s">
        <v>67</v>
      </c>
      <c r="G268" s="52">
        <v>129</v>
      </c>
      <c r="H268" s="53">
        <f t="shared" si="0"/>
        <v>1</v>
      </c>
      <c r="I268" s="52">
        <f t="shared" si="1"/>
        <v>129</v>
      </c>
      <c r="J268" s="41"/>
      <c r="K268" s="42" t="s">
        <v>291</v>
      </c>
    </row>
    <row r="269" spans="1:11" ht="14.25">
      <c r="A269" s="50" t="s">
        <v>807</v>
      </c>
      <c r="B269" s="50" t="s">
        <v>808</v>
      </c>
      <c r="C269" s="50"/>
      <c r="D269" s="51" t="s">
        <v>809</v>
      </c>
      <c r="E269" s="51">
        <v>2.19</v>
      </c>
      <c r="F269" s="51" t="s">
        <v>67</v>
      </c>
      <c r="G269" s="52">
        <v>135.25</v>
      </c>
      <c r="H269" s="53">
        <f t="shared" si="0"/>
        <v>1</v>
      </c>
      <c r="I269" s="52">
        <f t="shared" si="1"/>
        <v>135.25</v>
      </c>
      <c r="J269" s="41"/>
      <c r="K269" s="42" t="s">
        <v>291</v>
      </c>
    </row>
    <row r="270" spans="1:11" ht="14.25">
      <c r="A270" s="50" t="s">
        <v>810</v>
      </c>
      <c r="B270" s="50" t="s">
        <v>811</v>
      </c>
      <c r="C270" s="50"/>
      <c r="D270" s="51" t="s">
        <v>812</v>
      </c>
      <c r="E270" s="51">
        <v>2.35</v>
      </c>
      <c r="F270" s="51" t="s">
        <v>67</v>
      </c>
      <c r="G270" s="52">
        <v>141.20000000000002</v>
      </c>
      <c r="H270" s="53">
        <f t="shared" si="0"/>
        <v>1</v>
      </c>
      <c r="I270" s="52">
        <f t="shared" si="1"/>
        <v>141.20000000000002</v>
      </c>
      <c r="J270" s="41"/>
      <c r="K270" s="42" t="s">
        <v>291</v>
      </c>
    </row>
    <row r="271" spans="1:11" ht="14.25">
      <c r="A271" s="50" t="s">
        <v>813</v>
      </c>
      <c r="B271" s="50" t="s">
        <v>814</v>
      </c>
      <c r="C271" s="50"/>
      <c r="D271" s="51" t="s">
        <v>815</v>
      </c>
      <c r="E271" s="51">
        <v>2.55</v>
      </c>
      <c r="F271" s="51" t="s">
        <v>67</v>
      </c>
      <c r="G271" s="52">
        <v>149.25</v>
      </c>
      <c r="H271" s="53">
        <f t="shared" si="0"/>
        <v>1</v>
      </c>
      <c r="I271" s="52">
        <f t="shared" si="1"/>
        <v>149.25</v>
      </c>
      <c r="J271" s="41"/>
      <c r="K271" s="42" t="s">
        <v>291</v>
      </c>
    </row>
    <row r="272" spans="1:11" ht="14.25">
      <c r="A272" s="50" t="s">
        <v>816</v>
      </c>
      <c r="B272" s="50" t="s">
        <v>817</v>
      </c>
      <c r="C272" s="50"/>
      <c r="D272" s="51" t="s">
        <v>818</v>
      </c>
      <c r="E272" s="51">
        <v>2.75</v>
      </c>
      <c r="F272" s="51" t="s">
        <v>67</v>
      </c>
      <c r="G272" s="52">
        <v>149.25</v>
      </c>
      <c r="H272" s="53">
        <f t="shared" si="0"/>
        <v>1</v>
      </c>
      <c r="I272" s="52">
        <f t="shared" si="1"/>
        <v>149.25</v>
      </c>
      <c r="J272" s="41"/>
      <c r="K272" s="42" t="s">
        <v>291</v>
      </c>
    </row>
    <row r="273" spans="1:11" ht="14.25">
      <c r="A273" s="50" t="s">
        <v>819</v>
      </c>
      <c r="B273" s="50" t="s">
        <v>820</v>
      </c>
      <c r="C273" s="50"/>
      <c r="D273" s="51" t="s">
        <v>821</v>
      </c>
      <c r="E273" s="51">
        <v>2.985</v>
      </c>
      <c r="F273" s="51" t="s">
        <v>67</v>
      </c>
      <c r="G273" s="52">
        <v>163.65</v>
      </c>
      <c r="H273" s="53">
        <f t="shared" si="0"/>
        <v>1</v>
      </c>
      <c r="I273" s="52">
        <f t="shared" si="1"/>
        <v>163.65</v>
      </c>
      <c r="J273" s="41"/>
      <c r="K273" s="42" t="s">
        <v>291</v>
      </c>
    </row>
    <row r="274" spans="1:11" ht="14.25">
      <c r="A274" s="50" t="s">
        <v>822</v>
      </c>
      <c r="B274" s="50" t="s">
        <v>823</v>
      </c>
      <c r="C274" s="50"/>
      <c r="D274" s="51" t="s">
        <v>824</v>
      </c>
      <c r="E274" s="51">
        <v>3.22</v>
      </c>
      <c r="F274" s="51" t="s">
        <v>67</v>
      </c>
      <c r="G274" s="52">
        <v>163.65</v>
      </c>
      <c r="H274" s="53">
        <f t="shared" si="0"/>
        <v>1</v>
      </c>
      <c r="I274" s="52">
        <f t="shared" si="1"/>
        <v>163.65</v>
      </c>
      <c r="J274" s="41"/>
      <c r="K274" s="42" t="s">
        <v>291</v>
      </c>
    </row>
    <row r="275" spans="1:11" ht="14.25">
      <c r="A275" s="50" t="s">
        <v>825</v>
      </c>
      <c r="B275" s="50" t="s">
        <v>826</v>
      </c>
      <c r="C275" s="50"/>
      <c r="D275" s="51" t="s">
        <v>827</v>
      </c>
      <c r="E275" s="51">
        <v>3.535</v>
      </c>
      <c r="F275" s="51" t="s">
        <v>67</v>
      </c>
      <c r="G275" s="52">
        <v>178.15</v>
      </c>
      <c r="H275" s="53">
        <f t="shared" si="0"/>
        <v>1</v>
      </c>
      <c r="I275" s="52">
        <f t="shared" si="1"/>
        <v>178.15</v>
      </c>
      <c r="J275" s="41"/>
      <c r="K275" s="42" t="s">
        <v>291</v>
      </c>
    </row>
    <row r="276" spans="1:11" ht="14.25">
      <c r="A276" s="50" t="s">
        <v>828</v>
      </c>
      <c r="B276" s="50" t="s">
        <v>829</v>
      </c>
      <c r="C276" s="50"/>
      <c r="D276" s="51" t="s">
        <v>830</v>
      </c>
      <c r="E276" s="51">
        <v>3.85</v>
      </c>
      <c r="F276" s="51" t="s">
        <v>67</v>
      </c>
      <c r="G276" s="52">
        <v>178.15</v>
      </c>
      <c r="H276" s="53">
        <f t="shared" si="0"/>
        <v>1</v>
      </c>
      <c r="I276" s="52">
        <f t="shared" si="1"/>
        <v>178.15</v>
      </c>
      <c r="J276" s="41"/>
      <c r="K276" s="42" t="s">
        <v>291</v>
      </c>
    </row>
    <row r="277" spans="1:11" ht="14.25">
      <c r="A277" s="50" t="s">
        <v>831</v>
      </c>
      <c r="B277" s="50" t="s">
        <v>832</v>
      </c>
      <c r="C277" s="50"/>
      <c r="D277" s="51" t="s">
        <v>833</v>
      </c>
      <c r="E277" s="51">
        <v>4.01</v>
      </c>
      <c r="F277" s="51" t="s">
        <v>67</v>
      </c>
      <c r="G277" s="52">
        <v>192.15</v>
      </c>
      <c r="H277" s="53">
        <f t="shared" si="0"/>
        <v>1</v>
      </c>
      <c r="I277" s="52">
        <f t="shared" si="1"/>
        <v>192.15</v>
      </c>
      <c r="J277" s="41"/>
      <c r="K277" s="42" t="s">
        <v>291</v>
      </c>
    </row>
    <row r="278" spans="1:11" ht="14.25">
      <c r="A278" s="50" t="s">
        <v>834</v>
      </c>
      <c r="B278" s="50" t="s">
        <v>835</v>
      </c>
      <c r="C278" s="50"/>
      <c r="D278" s="51" t="s">
        <v>836</v>
      </c>
      <c r="E278" s="51">
        <v>4.17</v>
      </c>
      <c r="F278" s="51" t="s">
        <v>67</v>
      </c>
      <c r="G278" s="52">
        <v>192.15</v>
      </c>
      <c r="H278" s="53">
        <f t="shared" si="0"/>
        <v>1</v>
      </c>
      <c r="I278" s="52">
        <f t="shared" si="1"/>
        <v>192.15</v>
      </c>
      <c r="J278" s="41"/>
      <c r="K278" s="42" t="s">
        <v>291</v>
      </c>
    </row>
    <row r="279" spans="1:11" ht="14.25">
      <c r="A279" s="50" t="s">
        <v>837</v>
      </c>
      <c r="B279" s="50" t="s">
        <v>838</v>
      </c>
      <c r="C279" s="50"/>
      <c r="D279" s="51" t="s">
        <v>839</v>
      </c>
      <c r="E279" s="51">
        <v>4.41</v>
      </c>
      <c r="F279" s="51" t="s">
        <v>67</v>
      </c>
      <c r="G279" s="52">
        <v>206.9</v>
      </c>
      <c r="H279" s="53">
        <f t="shared" si="0"/>
        <v>1</v>
      </c>
      <c r="I279" s="52">
        <f t="shared" si="1"/>
        <v>206.9</v>
      </c>
      <c r="J279" s="41"/>
      <c r="K279" s="42" t="s">
        <v>291</v>
      </c>
    </row>
    <row r="280" spans="1:11" ht="14.25">
      <c r="A280" s="50" t="s">
        <v>840</v>
      </c>
      <c r="B280" s="50" t="s">
        <v>841</v>
      </c>
      <c r="C280" s="50"/>
      <c r="D280" s="51" t="s">
        <v>842</v>
      </c>
      <c r="E280" s="51">
        <v>4.65</v>
      </c>
      <c r="F280" s="51" t="s">
        <v>67</v>
      </c>
      <c r="G280" s="52">
        <v>206.9</v>
      </c>
      <c r="H280" s="53">
        <f t="shared" si="0"/>
        <v>1</v>
      </c>
      <c r="I280" s="52">
        <f t="shared" si="1"/>
        <v>206.9</v>
      </c>
      <c r="J280" s="41"/>
      <c r="K280" s="42" t="s">
        <v>291</v>
      </c>
    </row>
    <row r="281" spans="1:11" ht="14.25">
      <c r="A281" s="50" t="s">
        <v>843</v>
      </c>
      <c r="B281" s="50" t="s">
        <v>844</v>
      </c>
      <c r="C281" s="50"/>
      <c r="D281" s="51" t="s">
        <v>845</v>
      </c>
      <c r="E281" s="51">
        <v>4.85</v>
      </c>
      <c r="F281" s="51" t="s">
        <v>67</v>
      </c>
      <c r="G281" s="52">
        <v>220.9</v>
      </c>
      <c r="H281" s="53">
        <f t="shared" si="0"/>
        <v>1</v>
      </c>
      <c r="I281" s="52">
        <f t="shared" si="1"/>
        <v>220.9</v>
      </c>
      <c r="J281" s="41"/>
      <c r="K281" s="42" t="s">
        <v>291</v>
      </c>
    </row>
    <row r="282" spans="1:11" ht="14.25">
      <c r="A282" s="50" t="s">
        <v>846</v>
      </c>
      <c r="B282" s="50" t="s">
        <v>847</v>
      </c>
      <c r="C282" s="50"/>
      <c r="D282" s="51" t="s">
        <v>848</v>
      </c>
      <c r="E282" s="51">
        <v>5.05</v>
      </c>
      <c r="F282" s="51" t="s">
        <v>67</v>
      </c>
      <c r="G282" s="52">
        <v>220.9</v>
      </c>
      <c r="H282" s="53">
        <f t="shared" si="0"/>
        <v>1</v>
      </c>
      <c r="I282" s="52">
        <f t="shared" si="1"/>
        <v>220.9</v>
      </c>
      <c r="J282" s="41"/>
      <c r="K282" s="42" t="s">
        <v>291</v>
      </c>
    </row>
    <row r="283" spans="1:11" ht="14.25">
      <c r="A283" s="50" t="s">
        <v>849</v>
      </c>
      <c r="B283" s="50" t="s">
        <v>850</v>
      </c>
      <c r="C283" s="50"/>
      <c r="D283" s="51" t="s">
        <v>851</v>
      </c>
      <c r="E283" s="51">
        <v>6.12</v>
      </c>
      <c r="F283" s="51" t="s">
        <v>67</v>
      </c>
      <c r="G283" s="52">
        <v>300.1</v>
      </c>
      <c r="H283" s="53">
        <f t="shared" si="0"/>
        <v>1</v>
      </c>
      <c r="I283" s="52">
        <f t="shared" si="1"/>
        <v>300.1</v>
      </c>
      <c r="J283" s="41"/>
      <c r="K283" s="42" t="s">
        <v>291</v>
      </c>
    </row>
    <row r="284" spans="1:11" ht="14.25">
      <c r="A284" s="50" t="s">
        <v>852</v>
      </c>
      <c r="B284" s="50" t="s">
        <v>853</v>
      </c>
      <c r="C284" s="50"/>
      <c r="D284" s="51" t="s">
        <v>854</v>
      </c>
      <c r="E284" s="51">
        <v>8.7</v>
      </c>
      <c r="F284" s="51" t="s">
        <v>67</v>
      </c>
      <c r="G284" s="52">
        <v>333.20000000000005</v>
      </c>
      <c r="H284" s="53">
        <f t="shared" si="0"/>
        <v>1</v>
      </c>
      <c r="I284" s="52">
        <f t="shared" si="1"/>
        <v>333.2</v>
      </c>
      <c r="J284" s="41"/>
      <c r="K284" s="42" t="s">
        <v>291</v>
      </c>
    </row>
    <row r="285" spans="1:11" ht="14.25">
      <c r="A285" s="50" t="s">
        <v>855</v>
      </c>
      <c r="B285" s="50" t="s">
        <v>856</v>
      </c>
      <c r="C285" s="50"/>
      <c r="D285" s="51" t="s">
        <v>857</v>
      </c>
      <c r="E285" s="51">
        <v>1.01</v>
      </c>
      <c r="F285" s="51" t="s">
        <v>67</v>
      </c>
      <c r="G285" s="52">
        <v>121.30000000000001</v>
      </c>
      <c r="H285" s="53">
        <f t="shared" si="0"/>
        <v>1</v>
      </c>
      <c r="I285" s="52">
        <f t="shared" si="1"/>
        <v>121.3</v>
      </c>
      <c r="J285" s="41"/>
      <c r="K285" s="42" t="s">
        <v>291</v>
      </c>
    </row>
    <row r="286" spans="1:11" ht="14.25">
      <c r="A286" s="50" t="s">
        <v>858</v>
      </c>
      <c r="B286" s="50" t="s">
        <v>859</v>
      </c>
      <c r="C286" s="50"/>
      <c r="D286" s="51" t="s">
        <v>860</v>
      </c>
      <c r="E286" s="51">
        <v>1.26</v>
      </c>
      <c r="F286" s="51" t="s">
        <v>67</v>
      </c>
      <c r="G286" s="52">
        <v>127.55000000000001</v>
      </c>
      <c r="H286" s="53">
        <f t="shared" si="0"/>
        <v>1</v>
      </c>
      <c r="I286" s="52">
        <f t="shared" si="1"/>
        <v>127.55</v>
      </c>
      <c r="J286" s="41"/>
      <c r="K286" s="42" t="s">
        <v>291</v>
      </c>
    </row>
    <row r="287" spans="1:11" ht="14.25">
      <c r="A287" s="50" t="s">
        <v>861</v>
      </c>
      <c r="B287" s="50" t="s">
        <v>862</v>
      </c>
      <c r="C287" s="50"/>
      <c r="D287" s="51" t="s">
        <v>863</v>
      </c>
      <c r="E287" s="51">
        <v>1.47</v>
      </c>
      <c r="F287" s="51" t="s">
        <v>67</v>
      </c>
      <c r="G287" s="52">
        <v>136.55</v>
      </c>
      <c r="H287" s="53">
        <f t="shared" si="0"/>
        <v>1</v>
      </c>
      <c r="I287" s="52">
        <f t="shared" si="1"/>
        <v>136.55</v>
      </c>
      <c r="J287" s="41"/>
      <c r="K287" s="42" t="s">
        <v>291</v>
      </c>
    </row>
    <row r="288" spans="1:11" ht="14.25">
      <c r="A288" s="50" t="s">
        <v>864</v>
      </c>
      <c r="B288" s="50" t="s">
        <v>865</v>
      </c>
      <c r="C288" s="50"/>
      <c r="D288" s="51" t="s">
        <v>866</v>
      </c>
      <c r="E288" s="51">
        <v>1.8</v>
      </c>
      <c r="F288" s="51" t="s">
        <v>67</v>
      </c>
      <c r="G288" s="52">
        <v>143.6</v>
      </c>
      <c r="H288" s="53">
        <f t="shared" si="0"/>
        <v>1</v>
      </c>
      <c r="I288" s="52">
        <f t="shared" si="1"/>
        <v>143.6</v>
      </c>
      <c r="J288" s="41"/>
      <c r="K288" s="42" t="s">
        <v>291</v>
      </c>
    </row>
    <row r="289" spans="1:11" ht="14.25">
      <c r="A289" s="50" t="s">
        <v>867</v>
      </c>
      <c r="B289" s="50" t="s">
        <v>868</v>
      </c>
      <c r="C289" s="50"/>
      <c r="D289" s="51" t="s">
        <v>869</v>
      </c>
      <c r="E289" s="51">
        <v>2.05</v>
      </c>
      <c r="F289" s="51" t="s">
        <v>67</v>
      </c>
      <c r="G289" s="52">
        <v>153.65</v>
      </c>
      <c r="H289" s="53">
        <f t="shared" si="0"/>
        <v>1</v>
      </c>
      <c r="I289" s="52">
        <f t="shared" si="1"/>
        <v>153.65</v>
      </c>
      <c r="J289" s="41"/>
      <c r="K289" s="42" t="s">
        <v>291</v>
      </c>
    </row>
    <row r="290" spans="1:11" ht="14.25">
      <c r="A290" s="50" t="s">
        <v>870</v>
      </c>
      <c r="B290" s="50" t="s">
        <v>871</v>
      </c>
      <c r="C290" s="50"/>
      <c r="D290" s="51" t="s">
        <v>872</v>
      </c>
      <c r="E290" s="51">
        <v>2.32</v>
      </c>
      <c r="F290" s="51" t="s">
        <v>67</v>
      </c>
      <c r="G290" s="52">
        <v>162.45000000000002</v>
      </c>
      <c r="H290" s="53">
        <f t="shared" si="0"/>
        <v>1</v>
      </c>
      <c r="I290" s="52">
        <f t="shared" si="1"/>
        <v>162.45000000000002</v>
      </c>
      <c r="J290" s="41"/>
      <c r="K290" s="42" t="s">
        <v>291</v>
      </c>
    </row>
    <row r="291" spans="1:11" ht="14.25">
      <c r="A291" s="50" t="s">
        <v>873</v>
      </c>
      <c r="B291" s="50" t="s">
        <v>874</v>
      </c>
      <c r="C291" s="50"/>
      <c r="D291" s="51" t="s">
        <v>875</v>
      </c>
      <c r="E291" s="51">
        <v>2.72</v>
      </c>
      <c r="F291" s="51" t="s">
        <v>67</v>
      </c>
      <c r="G291" s="52">
        <v>172.2</v>
      </c>
      <c r="H291" s="53">
        <f t="shared" si="0"/>
        <v>1</v>
      </c>
      <c r="I291" s="52">
        <f t="shared" si="1"/>
        <v>172.20000000000002</v>
      </c>
      <c r="J291" s="41"/>
      <c r="K291" s="42" t="s">
        <v>291</v>
      </c>
    </row>
    <row r="292" spans="1:11" ht="14.25">
      <c r="A292" s="50" t="s">
        <v>876</v>
      </c>
      <c r="B292" s="50" t="s">
        <v>877</v>
      </c>
      <c r="C292" s="50"/>
      <c r="D292" s="51" t="s">
        <v>878</v>
      </c>
      <c r="E292" s="51">
        <v>3.1</v>
      </c>
      <c r="F292" s="51" t="s">
        <v>67</v>
      </c>
      <c r="G292" s="52">
        <v>181.05</v>
      </c>
      <c r="H292" s="53">
        <f t="shared" si="0"/>
        <v>1</v>
      </c>
      <c r="I292" s="52">
        <f t="shared" si="1"/>
        <v>181.05</v>
      </c>
      <c r="J292" s="41"/>
      <c r="K292" s="42" t="s">
        <v>291</v>
      </c>
    </row>
    <row r="293" spans="1:11" ht="14.25">
      <c r="A293" s="50" t="s">
        <v>879</v>
      </c>
      <c r="B293" s="50" t="s">
        <v>880</v>
      </c>
      <c r="C293" s="50"/>
      <c r="D293" s="51" t="s">
        <v>881</v>
      </c>
      <c r="E293" s="51">
        <v>3.44</v>
      </c>
      <c r="F293" s="51" t="s">
        <v>67</v>
      </c>
      <c r="G293" s="52">
        <v>197.55</v>
      </c>
      <c r="H293" s="53">
        <f t="shared" si="0"/>
        <v>1</v>
      </c>
      <c r="I293" s="52">
        <f t="shared" si="1"/>
        <v>197.55</v>
      </c>
      <c r="J293" s="41"/>
      <c r="K293" s="42" t="s">
        <v>291</v>
      </c>
    </row>
    <row r="294" spans="1:11" ht="14.25">
      <c r="A294" s="50" t="s">
        <v>882</v>
      </c>
      <c r="B294" s="50" t="s">
        <v>883</v>
      </c>
      <c r="C294" s="50"/>
      <c r="D294" s="51" t="s">
        <v>884</v>
      </c>
      <c r="E294" s="51">
        <v>3.78</v>
      </c>
      <c r="F294" s="51" t="s">
        <v>67</v>
      </c>
      <c r="G294" s="52">
        <v>197.55</v>
      </c>
      <c r="H294" s="53">
        <f t="shared" si="0"/>
        <v>1</v>
      </c>
      <c r="I294" s="52">
        <f t="shared" si="1"/>
        <v>197.55</v>
      </c>
      <c r="J294" s="41"/>
      <c r="K294" s="42" t="s">
        <v>291</v>
      </c>
    </row>
    <row r="295" spans="1:11" ht="14.25">
      <c r="A295" s="50" t="s">
        <v>885</v>
      </c>
      <c r="B295" s="50" t="s">
        <v>886</v>
      </c>
      <c r="C295" s="50"/>
      <c r="D295" s="51" t="s">
        <v>887</v>
      </c>
      <c r="E295" s="51">
        <v>3.95</v>
      </c>
      <c r="F295" s="51" t="s">
        <v>67</v>
      </c>
      <c r="G295" s="52">
        <v>213.45</v>
      </c>
      <c r="H295" s="53">
        <f t="shared" si="0"/>
        <v>1</v>
      </c>
      <c r="I295" s="52">
        <f t="shared" si="1"/>
        <v>213.45000000000002</v>
      </c>
      <c r="J295" s="41"/>
      <c r="K295" s="42" t="s">
        <v>291</v>
      </c>
    </row>
    <row r="296" spans="1:11" ht="14.25">
      <c r="A296" s="50" t="s">
        <v>888</v>
      </c>
      <c r="B296" s="50" t="s">
        <v>889</v>
      </c>
      <c r="C296" s="50"/>
      <c r="D296" s="51" t="s">
        <v>890</v>
      </c>
      <c r="E296" s="51">
        <v>4.12</v>
      </c>
      <c r="F296" s="51" t="s">
        <v>67</v>
      </c>
      <c r="G296" s="52">
        <v>213.45</v>
      </c>
      <c r="H296" s="53">
        <f t="shared" si="0"/>
        <v>1</v>
      </c>
      <c r="I296" s="52">
        <f t="shared" si="1"/>
        <v>213.45000000000002</v>
      </c>
      <c r="J296" s="41"/>
      <c r="K296" s="42" t="s">
        <v>291</v>
      </c>
    </row>
    <row r="297" spans="1:11" ht="14.25">
      <c r="A297" s="50" t="s">
        <v>891</v>
      </c>
      <c r="B297" s="50" t="s">
        <v>892</v>
      </c>
      <c r="C297" s="50"/>
      <c r="D297" s="51" t="s">
        <v>893</v>
      </c>
      <c r="E297" s="51">
        <v>4.41</v>
      </c>
      <c r="F297" s="51" t="s">
        <v>67</v>
      </c>
      <c r="G297" s="52">
        <v>230.55</v>
      </c>
      <c r="H297" s="53">
        <f t="shared" si="0"/>
        <v>1</v>
      </c>
      <c r="I297" s="52">
        <f t="shared" si="1"/>
        <v>230.55</v>
      </c>
      <c r="J297" s="41"/>
      <c r="K297" s="42" t="s">
        <v>291</v>
      </c>
    </row>
    <row r="298" spans="1:11" ht="14.25">
      <c r="A298" s="50" t="s">
        <v>894</v>
      </c>
      <c r="B298" s="50" t="s">
        <v>895</v>
      </c>
      <c r="C298" s="50"/>
      <c r="D298" s="51" t="s">
        <v>896</v>
      </c>
      <c r="E298" s="51">
        <v>4.7</v>
      </c>
      <c r="F298" s="51" t="s">
        <v>67</v>
      </c>
      <c r="G298" s="52">
        <v>230.55</v>
      </c>
      <c r="H298" s="53">
        <f t="shared" si="0"/>
        <v>1</v>
      </c>
      <c r="I298" s="52">
        <f t="shared" si="1"/>
        <v>230.55</v>
      </c>
      <c r="J298" s="41"/>
      <c r="K298" s="42" t="s">
        <v>291</v>
      </c>
    </row>
    <row r="299" spans="1:11" ht="14.25">
      <c r="A299" s="50" t="s">
        <v>897</v>
      </c>
      <c r="B299" s="50" t="s">
        <v>898</v>
      </c>
      <c r="C299" s="50"/>
      <c r="D299" s="51" t="s">
        <v>899</v>
      </c>
      <c r="E299" s="51">
        <v>5.09</v>
      </c>
      <c r="F299" s="51" t="s">
        <v>67</v>
      </c>
      <c r="G299" s="52">
        <v>247.25</v>
      </c>
      <c r="H299" s="53">
        <f t="shared" si="0"/>
        <v>1</v>
      </c>
      <c r="I299" s="52">
        <f t="shared" si="1"/>
        <v>247.25</v>
      </c>
      <c r="J299" s="41"/>
      <c r="K299" s="42" t="s">
        <v>291</v>
      </c>
    </row>
    <row r="300" spans="1:11" ht="14.25">
      <c r="A300" s="50" t="s">
        <v>900</v>
      </c>
      <c r="B300" s="50" t="s">
        <v>901</v>
      </c>
      <c r="C300" s="50"/>
      <c r="D300" s="51" t="s">
        <v>902</v>
      </c>
      <c r="E300" s="51">
        <v>5.48</v>
      </c>
      <c r="F300" s="51" t="s">
        <v>67</v>
      </c>
      <c r="G300" s="52">
        <v>247.25</v>
      </c>
      <c r="H300" s="53">
        <f t="shared" si="0"/>
        <v>1</v>
      </c>
      <c r="I300" s="52">
        <f t="shared" si="1"/>
        <v>247.25</v>
      </c>
      <c r="J300" s="41"/>
      <c r="K300" s="42" t="s">
        <v>291</v>
      </c>
    </row>
    <row r="301" spans="1:11" ht="14.25">
      <c r="A301" s="50" t="s">
        <v>903</v>
      </c>
      <c r="B301" s="50" t="s">
        <v>904</v>
      </c>
      <c r="C301" s="50"/>
      <c r="D301" s="51" t="s">
        <v>905</v>
      </c>
      <c r="E301" s="51">
        <v>5.745</v>
      </c>
      <c r="F301" s="51" t="s">
        <v>67</v>
      </c>
      <c r="G301" s="52">
        <v>264.5</v>
      </c>
      <c r="H301" s="53">
        <f t="shared" si="0"/>
        <v>1</v>
      </c>
      <c r="I301" s="52">
        <f t="shared" si="1"/>
        <v>264.5</v>
      </c>
      <c r="J301" s="41"/>
      <c r="K301" s="42" t="s">
        <v>291</v>
      </c>
    </row>
    <row r="302" spans="1:11" ht="14.25">
      <c r="A302" s="50" t="s">
        <v>906</v>
      </c>
      <c r="B302" s="50" t="s">
        <v>907</v>
      </c>
      <c r="C302" s="50"/>
      <c r="D302" s="51" t="s">
        <v>908</v>
      </c>
      <c r="E302" s="51">
        <v>6.01</v>
      </c>
      <c r="F302" s="51" t="s">
        <v>67</v>
      </c>
      <c r="G302" s="52">
        <v>264.5</v>
      </c>
      <c r="H302" s="53">
        <f t="shared" si="0"/>
        <v>1</v>
      </c>
      <c r="I302" s="52">
        <f t="shared" si="1"/>
        <v>264.5</v>
      </c>
      <c r="J302" s="41"/>
      <c r="K302" s="42" t="s">
        <v>291</v>
      </c>
    </row>
    <row r="303" spans="1:11" ht="14.25">
      <c r="A303" s="50" t="s">
        <v>909</v>
      </c>
      <c r="B303" s="50" t="s">
        <v>910</v>
      </c>
      <c r="C303" s="50"/>
      <c r="D303" s="51" t="s">
        <v>911</v>
      </c>
      <c r="E303" s="51">
        <v>6.355</v>
      </c>
      <c r="F303" s="51" t="s">
        <v>67</v>
      </c>
      <c r="G303" s="52">
        <v>281.45</v>
      </c>
      <c r="H303" s="53">
        <f t="shared" si="0"/>
        <v>1</v>
      </c>
      <c r="I303" s="52">
        <f t="shared" si="1"/>
        <v>281.45</v>
      </c>
      <c r="J303" s="41"/>
      <c r="K303" s="42" t="s">
        <v>291</v>
      </c>
    </row>
    <row r="304" spans="1:11" ht="14.25">
      <c r="A304" s="50" t="s">
        <v>912</v>
      </c>
      <c r="B304" s="50" t="s">
        <v>913</v>
      </c>
      <c r="C304" s="50"/>
      <c r="D304" s="51" t="s">
        <v>914</v>
      </c>
      <c r="E304" s="51">
        <v>6.7</v>
      </c>
      <c r="F304" s="51" t="s">
        <v>67</v>
      </c>
      <c r="G304" s="52">
        <v>281.45</v>
      </c>
      <c r="H304" s="53">
        <f t="shared" si="0"/>
        <v>1</v>
      </c>
      <c r="I304" s="52">
        <f t="shared" si="1"/>
        <v>281.45</v>
      </c>
      <c r="J304" s="41"/>
      <c r="K304" s="42" t="s">
        <v>291</v>
      </c>
    </row>
    <row r="305" spans="1:11" ht="14.25">
      <c r="A305" s="50" t="s">
        <v>915</v>
      </c>
      <c r="B305" s="50" t="s">
        <v>916</v>
      </c>
      <c r="C305" s="50"/>
      <c r="D305" s="51" t="s">
        <v>917</v>
      </c>
      <c r="E305" s="51">
        <v>7.6</v>
      </c>
      <c r="F305" s="51" t="s">
        <v>67</v>
      </c>
      <c r="G305" s="52">
        <v>402.95000000000005</v>
      </c>
      <c r="H305" s="53">
        <f t="shared" si="0"/>
        <v>1</v>
      </c>
      <c r="I305" s="52">
        <f t="shared" si="1"/>
        <v>402.95</v>
      </c>
      <c r="J305" s="41"/>
      <c r="K305" s="42" t="s">
        <v>291</v>
      </c>
    </row>
    <row r="306" spans="1:11" ht="14.25">
      <c r="A306" s="50" t="s">
        <v>918</v>
      </c>
      <c r="B306" s="50" t="s">
        <v>919</v>
      </c>
      <c r="C306" s="50"/>
      <c r="D306" s="51" t="s">
        <v>920</v>
      </c>
      <c r="E306" s="51">
        <v>11</v>
      </c>
      <c r="F306" s="51" t="s">
        <v>67</v>
      </c>
      <c r="G306" s="52">
        <v>522.7</v>
      </c>
      <c r="H306" s="53">
        <f t="shared" si="0"/>
        <v>1</v>
      </c>
      <c r="I306" s="52">
        <f t="shared" si="1"/>
        <v>522.7</v>
      </c>
      <c r="J306" s="41"/>
      <c r="K306" s="42" t="s">
        <v>291</v>
      </c>
    </row>
    <row r="307" spans="1:11" ht="14.25">
      <c r="A307" s="50" t="s">
        <v>921</v>
      </c>
      <c r="B307" s="50" t="s">
        <v>922</v>
      </c>
      <c r="C307" s="50"/>
      <c r="D307" s="51" t="s">
        <v>923</v>
      </c>
      <c r="E307" s="51">
        <v>1.27</v>
      </c>
      <c r="F307" s="51" t="s">
        <v>67</v>
      </c>
      <c r="G307" s="52">
        <v>172.8</v>
      </c>
      <c r="H307" s="53">
        <f t="shared" si="0"/>
        <v>1</v>
      </c>
      <c r="I307" s="52">
        <f t="shared" si="1"/>
        <v>172.8</v>
      </c>
      <c r="J307" s="41"/>
      <c r="K307" s="42" t="s">
        <v>291</v>
      </c>
    </row>
    <row r="308" spans="1:11" ht="14.25">
      <c r="A308" s="50" t="s">
        <v>924</v>
      </c>
      <c r="B308" s="50" t="s">
        <v>925</v>
      </c>
      <c r="C308" s="50"/>
      <c r="D308" s="51" t="s">
        <v>926</v>
      </c>
      <c r="E308" s="51">
        <v>2.3</v>
      </c>
      <c r="F308" s="51" t="s">
        <v>67</v>
      </c>
      <c r="G308" s="52">
        <v>184</v>
      </c>
      <c r="H308" s="53">
        <f t="shared" si="0"/>
        <v>1</v>
      </c>
      <c r="I308" s="52">
        <f t="shared" si="1"/>
        <v>184</v>
      </c>
      <c r="J308" s="41"/>
      <c r="K308" s="42" t="s">
        <v>291</v>
      </c>
    </row>
    <row r="309" spans="1:11" ht="14.25">
      <c r="A309" s="50" t="s">
        <v>927</v>
      </c>
      <c r="B309" s="50" t="s">
        <v>928</v>
      </c>
      <c r="C309" s="50"/>
      <c r="D309" s="51" t="s">
        <v>929</v>
      </c>
      <c r="E309" s="51">
        <v>1.9</v>
      </c>
      <c r="F309" s="51" t="s">
        <v>67</v>
      </c>
      <c r="G309" s="52">
        <v>184</v>
      </c>
      <c r="H309" s="53">
        <f t="shared" si="0"/>
        <v>1</v>
      </c>
      <c r="I309" s="52">
        <f t="shared" si="1"/>
        <v>184</v>
      </c>
      <c r="J309" s="41"/>
      <c r="K309" s="42" t="s">
        <v>291</v>
      </c>
    </row>
    <row r="310" spans="1:11" ht="14.25">
      <c r="A310" s="50" t="s">
        <v>930</v>
      </c>
      <c r="B310" s="50" t="s">
        <v>931</v>
      </c>
      <c r="C310" s="50"/>
      <c r="D310" s="51" t="s">
        <v>932</v>
      </c>
      <c r="E310" s="51">
        <v>2.13</v>
      </c>
      <c r="F310" s="51" t="s">
        <v>67</v>
      </c>
      <c r="G310" s="52">
        <v>191.25</v>
      </c>
      <c r="H310" s="53">
        <f t="shared" si="0"/>
        <v>1</v>
      </c>
      <c r="I310" s="52">
        <f t="shared" si="1"/>
        <v>191.25</v>
      </c>
      <c r="J310" s="41"/>
      <c r="K310" s="42" t="s">
        <v>291</v>
      </c>
    </row>
    <row r="311" spans="1:11" ht="14.25">
      <c r="A311" s="50" t="s">
        <v>933</v>
      </c>
      <c r="B311" s="50" t="s">
        <v>934</v>
      </c>
      <c r="C311" s="50"/>
      <c r="D311" s="51" t="s">
        <v>935</v>
      </c>
      <c r="E311" s="51">
        <v>2.5</v>
      </c>
      <c r="F311" s="51" t="s">
        <v>67</v>
      </c>
      <c r="G311" s="52">
        <v>205.25</v>
      </c>
      <c r="H311" s="53">
        <f t="shared" si="0"/>
        <v>1</v>
      </c>
      <c r="I311" s="52">
        <f t="shared" si="1"/>
        <v>205.25</v>
      </c>
      <c r="J311" s="41"/>
      <c r="K311" s="42" t="s">
        <v>291</v>
      </c>
    </row>
    <row r="312" spans="1:11" ht="14.25">
      <c r="A312" s="50" t="s">
        <v>936</v>
      </c>
      <c r="B312" s="50" t="s">
        <v>937</v>
      </c>
      <c r="C312" s="50"/>
      <c r="D312" s="51" t="s">
        <v>938</v>
      </c>
      <c r="E312" s="51">
        <v>2.71</v>
      </c>
      <c r="F312" s="51" t="s">
        <v>67</v>
      </c>
      <c r="G312" s="52">
        <v>216.95</v>
      </c>
      <c r="H312" s="53">
        <f t="shared" si="0"/>
        <v>1</v>
      </c>
      <c r="I312" s="52">
        <f t="shared" si="1"/>
        <v>216.95000000000002</v>
      </c>
      <c r="J312" s="41"/>
      <c r="K312" s="42" t="s">
        <v>291</v>
      </c>
    </row>
    <row r="313" spans="1:11" ht="14.25">
      <c r="A313" s="50" t="s">
        <v>939</v>
      </c>
      <c r="B313" s="50" t="s">
        <v>940</v>
      </c>
      <c r="C313" s="50"/>
      <c r="D313" s="51" t="s">
        <v>941</v>
      </c>
      <c r="E313" s="51">
        <v>3.31</v>
      </c>
      <c r="F313" s="51" t="s">
        <v>67</v>
      </c>
      <c r="G313" s="52">
        <v>228.75</v>
      </c>
      <c r="H313" s="53">
        <f t="shared" si="0"/>
        <v>1</v>
      </c>
      <c r="I313" s="52">
        <f t="shared" si="1"/>
        <v>228.75</v>
      </c>
      <c r="J313" s="41"/>
      <c r="K313" s="42" t="s">
        <v>291</v>
      </c>
    </row>
    <row r="314" spans="1:11" ht="14.25">
      <c r="A314" s="50" t="s">
        <v>942</v>
      </c>
      <c r="B314" s="50" t="s">
        <v>943</v>
      </c>
      <c r="C314" s="50"/>
      <c r="D314" s="51" t="s">
        <v>944</v>
      </c>
      <c r="E314" s="51">
        <v>4.55</v>
      </c>
      <c r="F314" s="51" t="s">
        <v>67</v>
      </c>
      <c r="G314" s="52">
        <v>237.4</v>
      </c>
      <c r="H314" s="53">
        <f t="shared" si="0"/>
        <v>1</v>
      </c>
      <c r="I314" s="52">
        <f t="shared" si="1"/>
        <v>237.4</v>
      </c>
      <c r="J314" s="41"/>
      <c r="K314" s="42" t="s">
        <v>291</v>
      </c>
    </row>
    <row r="315" spans="1:11" ht="14.25">
      <c r="A315" s="50" t="s">
        <v>945</v>
      </c>
      <c r="B315" s="50" t="s">
        <v>946</v>
      </c>
      <c r="C315" s="50"/>
      <c r="D315" s="51" t="s">
        <v>947</v>
      </c>
      <c r="E315" s="51">
        <v>4</v>
      </c>
      <c r="F315" s="51" t="s">
        <v>67</v>
      </c>
      <c r="G315" s="52">
        <v>262.5</v>
      </c>
      <c r="H315" s="53">
        <f t="shared" si="0"/>
        <v>1</v>
      </c>
      <c r="I315" s="52">
        <f t="shared" si="1"/>
        <v>262.5</v>
      </c>
      <c r="J315" s="41"/>
      <c r="K315" s="42" t="s">
        <v>291</v>
      </c>
    </row>
    <row r="316" spans="1:11" ht="14.25">
      <c r="A316" s="50" t="s">
        <v>948</v>
      </c>
      <c r="B316" s="50" t="s">
        <v>949</v>
      </c>
      <c r="C316" s="50"/>
      <c r="D316" s="51" t="s">
        <v>950</v>
      </c>
      <c r="E316" s="51">
        <v>4.4</v>
      </c>
      <c r="F316" s="51" t="s">
        <v>67</v>
      </c>
      <c r="G316" s="52">
        <v>262.5</v>
      </c>
      <c r="H316" s="53">
        <f t="shared" si="0"/>
        <v>1</v>
      </c>
      <c r="I316" s="52">
        <f t="shared" si="1"/>
        <v>262.5</v>
      </c>
      <c r="J316" s="41"/>
      <c r="K316" s="42" t="s">
        <v>291</v>
      </c>
    </row>
    <row r="317" spans="1:11" ht="14.25">
      <c r="A317" s="50" t="s">
        <v>951</v>
      </c>
      <c r="B317" s="50" t="s">
        <v>952</v>
      </c>
      <c r="C317" s="50"/>
      <c r="D317" s="51" t="s">
        <v>953</v>
      </c>
      <c r="E317" s="51">
        <v>4.675</v>
      </c>
      <c r="F317" s="51" t="s">
        <v>67</v>
      </c>
      <c r="G317" s="52">
        <v>290.75</v>
      </c>
      <c r="H317" s="53">
        <f t="shared" si="0"/>
        <v>1</v>
      </c>
      <c r="I317" s="52">
        <f t="shared" si="1"/>
        <v>290.75</v>
      </c>
      <c r="J317" s="41"/>
      <c r="K317" s="42" t="s">
        <v>291</v>
      </c>
    </row>
    <row r="318" spans="1:11" ht="14.25">
      <c r="A318" s="50" t="s">
        <v>954</v>
      </c>
      <c r="B318" s="50" t="s">
        <v>955</v>
      </c>
      <c r="C318" s="50"/>
      <c r="D318" s="51" t="s">
        <v>956</v>
      </c>
      <c r="E318" s="51">
        <v>4.95</v>
      </c>
      <c r="F318" s="51" t="s">
        <v>67</v>
      </c>
      <c r="G318" s="52">
        <v>290.75</v>
      </c>
      <c r="H318" s="53">
        <f t="shared" si="0"/>
        <v>1</v>
      </c>
      <c r="I318" s="52">
        <f t="shared" si="1"/>
        <v>290.75</v>
      </c>
      <c r="J318" s="41"/>
      <c r="K318" s="42" t="s">
        <v>291</v>
      </c>
    </row>
    <row r="319" spans="1:11" ht="14.25">
      <c r="A319" s="50" t="s">
        <v>957</v>
      </c>
      <c r="B319" s="50" t="s">
        <v>958</v>
      </c>
      <c r="C319" s="50"/>
      <c r="D319" s="51" t="s">
        <v>959</v>
      </c>
      <c r="E319" s="51">
        <v>5.31</v>
      </c>
      <c r="F319" s="51" t="s">
        <v>67</v>
      </c>
      <c r="G319" s="52">
        <v>318</v>
      </c>
      <c r="H319" s="53">
        <f t="shared" si="0"/>
        <v>1</v>
      </c>
      <c r="I319" s="52">
        <f t="shared" si="1"/>
        <v>318</v>
      </c>
      <c r="J319" s="41"/>
      <c r="K319" s="42" t="s">
        <v>291</v>
      </c>
    </row>
    <row r="320" spans="1:11" ht="14.25">
      <c r="A320" s="50" t="s">
        <v>960</v>
      </c>
      <c r="B320" s="50" t="s">
        <v>961</v>
      </c>
      <c r="C320" s="50"/>
      <c r="D320" s="51" t="s">
        <v>962</v>
      </c>
      <c r="E320" s="51">
        <v>5.67</v>
      </c>
      <c r="F320" s="51" t="s">
        <v>67</v>
      </c>
      <c r="G320" s="52">
        <v>318</v>
      </c>
      <c r="H320" s="53">
        <f t="shared" si="0"/>
        <v>1</v>
      </c>
      <c r="I320" s="52">
        <f t="shared" si="1"/>
        <v>318</v>
      </c>
      <c r="J320" s="41"/>
      <c r="K320" s="42" t="s">
        <v>291</v>
      </c>
    </row>
    <row r="321" spans="1:11" ht="14.25">
      <c r="A321" s="50" t="s">
        <v>963</v>
      </c>
      <c r="B321" s="50" t="s">
        <v>964</v>
      </c>
      <c r="C321" s="50"/>
      <c r="D321" s="51" t="s">
        <v>965</v>
      </c>
      <c r="E321" s="51">
        <v>6.06</v>
      </c>
      <c r="F321" s="51" t="s">
        <v>67</v>
      </c>
      <c r="G321" s="52">
        <v>346.5</v>
      </c>
      <c r="H321" s="53">
        <f t="shared" si="0"/>
        <v>1</v>
      </c>
      <c r="I321" s="52">
        <f t="shared" si="1"/>
        <v>346.5</v>
      </c>
      <c r="J321" s="41"/>
      <c r="K321" s="42" t="s">
        <v>291</v>
      </c>
    </row>
    <row r="322" spans="1:11" ht="14.25">
      <c r="A322" s="50" t="s">
        <v>966</v>
      </c>
      <c r="B322" s="50" t="s">
        <v>967</v>
      </c>
      <c r="C322" s="50"/>
      <c r="D322" s="51" t="s">
        <v>968</v>
      </c>
      <c r="E322" s="51">
        <v>6.45</v>
      </c>
      <c r="F322" s="51" t="s">
        <v>67</v>
      </c>
      <c r="G322" s="52">
        <v>346.5</v>
      </c>
      <c r="H322" s="53">
        <f t="shared" si="0"/>
        <v>1</v>
      </c>
      <c r="I322" s="52">
        <f t="shared" si="1"/>
        <v>346.5</v>
      </c>
      <c r="J322" s="41"/>
      <c r="K322" s="42" t="s">
        <v>291</v>
      </c>
    </row>
    <row r="323" spans="1:11" ht="14.25">
      <c r="A323" s="50" t="s">
        <v>969</v>
      </c>
      <c r="B323" s="50" t="s">
        <v>970</v>
      </c>
      <c r="C323" s="50"/>
      <c r="D323" s="51" t="s">
        <v>971</v>
      </c>
      <c r="E323" s="51">
        <v>6.725</v>
      </c>
      <c r="F323" s="51" t="s">
        <v>67</v>
      </c>
      <c r="G323" s="52">
        <v>373.25</v>
      </c>
      <c r="H323" s="53">
        <f t="shared" si="0"/>
        <v>1</v>
      </c>
      <c r="I323" s="52">
        <f t="shared" si="1"/>
        <v>373.25</v>
      </c>
      <c r="J323" s="41"/>
      <c r="K323" s="42" t="s">
        <v>291</v>
      </c>
    </row>
    <row r="324" spans="1:11" ht="14.25">
      <c r="A324" s="50" t="s">
        <v>972</v>
      </c>
      <c r="B324" s="50" t="s">
        <v>973</v>
      </c>
      <c r="C324" s="50"/>
      <c r="D324" s="51" t="s">
        <v>974</v>
      </c>
      <c r="E324" s="51">
        <v>7</v>
      </c>
      <c r="F324" s="51" t="s">
        <v>67</v>
      </c>
      <c r="G324" s="52">
        <v>373.25</v>
      </c>
      <c r="H324" s="53">
        <f t="shared" si="0"/>
        <v>1</v>
      </c>
      <c r="I324" s="52">
        <f t="shared" si="1"/>
        <v>373.25</v>
      </c>
      <c r="J324" s="41"/>
      <c r="K324" s="42" t="s">
        <v>291</v>
      </c>
    </row>
    <row r="325" spans="1:11" ht="14.25">
      <c r="A325" s="50" t="s">
        <v>975</v>
      </c>
      <c r="B325" s="50" t="s">
        <v>976</v>
      </c>
      <c r="C325" s="50"/>
      <c r="D325" s="51" t="s">
        <v>977</v>
      </c>
      <c r="E325" s="51">
        <v>7.45</v>
      </c>
      <c r="F325" s="51" t="s">
        <v>67</v>
      </c>
      <c r="G325" s="52">
        <v>401.3</v>
      </c>
      <c r="H325" s="53">
        <f t="shared" si="0"/>
        <v>1</v>
      </c>
      <c r="I325" s="52">
        <f t="shared" si="1"/>
        <v>401.3</v>
      </c>
      <c r="J325" s="41"/>
      <c r="K325" s="42" t="s">
        <v>291</v>
      </c>
    </row>
    <row r="326" spans="1:11" ht="14.25">
      <c r="A326" s="50" t="s">
        <v>978</v>
      </c>
      <c r="B326" s="50" t="s">
        <v>979</v>
      </c>
      <c r="C326" s="50"/>
      <c r="D326" s="51" t="s">
        <v>980</v>
      </c>
      <c r="E326" s="51">
        <v>9.15</v>
      </c>
      <c r="F326" s="51" t="s">
        <v>67</v>
      </c>
      <c r="G326" s="52">
        <v>401.3</v>
      </c>
      <c r="H326" s="53">
        <f t="shared" si="0"/>
        <v>1</v>
      </c>
      <c r="I326" s="52">
        <f t="shared" si="1"/>
        <v>401.3</v>
      </c>
      <c r="J326" s="41"/>
      <c r="K326" s="42" t="s">
        <v>291</v>
      </c>
    </row>
    <row r="327" spans="1:11" ht="14.25">
      <c r="A327" s="50" t="s">
        <v>981</v>
      </c>
      <c r="B327" s="50" t="s">
        <v>982</v>
      </c>
      <c r="C327" s="50"/>
      <c r="D327" s="51" t="s">
        <v>983</v>
      </c>
      <c r="E327" s="51">
        <v>2</v>
      </c>
      <c r="F327" s="51" t="s">
        <v>67</v>
      </c>
      <c r="G327" s="52">
        <v>172.8</v>
      </c>
      <c r="H327" s="53">
        <f t="shared" si="0"/>
        <v>1</v>
      </c>
      <c r="I327" s="52">
        <f t="shared" si="1"/>
        <v>172.8</v>
      </c>
      <c r="J327" s="41"/>
      <c r="K327" s="42" t="s">
        <v>291</v>
      </c>
    </row>
    <row r="328" spans="1:11" ht="14.25">
      <c r="A328" s="50" t="s">
        <v>984</v>
      </c>
      <c r="B328" s="50" t="s">
        <v>985</v>
      </c>
      <c r="C328" s="50"/>
      <c r="D328" s="51" t="s">
        <v>986</v>
      </c>
      <c r="E328" s="51">
        <v>2.21</v>
      </c>
      <c r="F328" s="51" t="s">
        <v>67</v>
      </c>
      <c r="G328" s="52">
        <v>184</v>
      </c>
      <c r="H328" s="53">
        <f t="shared" si="0"/>
        <v>1</v>
      </c>
      <c r="I328" s="52">
        <f t="shared" si="1"/>
        <v>184</v>
      </c>
      <c r="J328" s="41"/>
      <c r="K328" s="42" t="s">
        <v>291</v>
      </c>
    </row>
    <row r="329" spans="1:11" ht="14.25">
      <c r="A329" s="50" t="s">
        <v>987</v>
      </c>
      <c r="B329" s="50" t="s">
        <v>988</v>
      </c>
      <c r="C329" s="50"/>
      <c r="D329" s="51" t="s">
        <v>989</v>
      </c>
      <c r="E329" s="51">
        <v>2.52</v>
      </c>
      <c r="F329" s="51" t="s">
        <v>67</v>
      </c>
      <c r="G329" s="52">
        <v>191.25</v>
      </c>
      <c r="H329" s="53">
        <f t="shared" si="0"/>
        <v>1</v>
      </c>
      <c r="I329" s="52">
        <f t="shared" si="1"/>
        <v>191.25</v>
      </c>
      <c r="J329" s="41"/>
      <c r="K329" s="42" t="s">
        <v>291</v>
      </c>
    </row>
    <row r="330" spans="1:11" ht="14.25">
      <c r="A330" s="50" t="s">
        <v>990</v>
      </c>
      <c r="B330" s="50" t="s">
        <v>991</v>
      </c>
      <c r="C330" s="50"/>
      <c r="D330" s="51" t="s">
        <v>992</v>
      </c>
      <c r="E330" s="51">
        <v>3.05</v>
      </c>
      <c r="F330" s="51" t="s">
        <v>67</v>
      </c>
      <c r="G330" s="52">
        <v>205.25</v>
      </c>
      <c r="H330" s="53">
        <f t="shared" si="0"/>
        <v>1</v>
      </c>
      <c r="I330" s="52">
        <f t="shared" si="1"/>
        <v>205.25</v>
      </c>
      <c r="J330" s="41"/>
      <c r="K330" s="42" t="s">
        <v>291</v>
      </c>
    </row>
    <row r="331" spans="1:11" ht="14.25">
      <c r="A331" s="50" t="s">
        <v>993</v>
      </c>
      <c r="B331" s="50" t="s">
        <v>994</v>
      </c>
      <c r="C331" s="50"/>
      <c r="D331" s="51" t="s">
        <v>995</v>
      </c>
      <c r="E331" s="51">
        <v>3.47</v>
      </c>
      <c r="F331" s="51" t="s">
        <v>67</v>
      </c>
      <c r="G331" s="52">
        <v>216.95</v>
      </c>
      <c r="H331" s="53">
        <f t="shared" si="0"/>
        <v>1</v>
      </c>
      <c r="I331" s="52">
        <f t="shared" si="1"/>
        <v>216.95000000000002</v>
      </c>
      <c r="J331" s="41"/>
      <c r="K331" s="42" t="s">
        <v>291</v>
      </c>
    </row>
    <row r="332" spans="1:11" ht="14.25">
      <c r="A332" s="50" t="s">
        <v>996</v>
      </c>
      <c r="B332" s="50" t="s">
        <v>997</v>
      </c>
      <c r="C332" s="50"/>
      <c r="D332" s="51" t="s">
        <v>998</v>
      </c>
      <c r="E332" s="51">
        <v>3.75</v>
      </c>
      <c r="F332" s="51" t="s">
        <v>67</v>
      </c>
      <c r="G332" s="52">
        <v>228.75</v>
      </c>
      <c r="H332" s="53">
        <f t="shared" si="0"/>
        <v>1</v>
      </c>
      <c r="I332" s="52">
        <f t="shared" si="1"/>
        <v>228.75</v>
      </c>
      <c r="J332" s="41"/>
      <c r="K332" s="42" t="s">
        <v>291</v>
      </c>
    </row>
    <row r="333" spans="1:11" ht="14.25">
      <c r="A333" s="50" t="s">
        <v>999</v>
      </c>
      <c r="B333" s="50" t="s">
        <v>1000</v>
      </c>
      <c r="C333" s="50"/>
      <c r="D333" s="51" t="s">
        <v>1001</v>
      </c>
      <c r="E333" s="51">
        <v>4.3</v>
      </c>
      <c r="F333" s="51" t="s">
        <v>67</v>
      </c>
      <c r="G333" s="52">
        <v>237.4</v>
      </c>
      <c r="H333" s="53">
        <f t="shared" si="0"/>
        <v>1</v>
      </c>
      <c r="I333" s="52">
        <f t="shared" si="1"/>
        <v>237.4</v>
      </c>
      <c r="J333" s="41"/>
      <c r="K333" s="42" t="s">
        <v>291</v>
      </c>
    </row>
    <row r="334" spans="1:11" ht="14.25">
      <c r="A334" s="50" t="s">
        <v>1002</v>
      </c>
      <c r="B334" s="50" t="s">
        <v>1003</v>
      </c>
      <c r="C334" s="50"/>
      <c r="D334" s="51" t="s">
        <v>1004</v>
      </c>
      <c r="E334" s="51">
        <v>4.51</v>
      </c>
      <c r="F334" s="51" t="s">
        <v>67</v>
      </c>
      <c r="G334" s="52">
        <v>262.5</v>
      </c>
      <c r="H334" s="53">
        <f t="shared" si="0"/>
        <v>1</v>
      </c>
      <c r="I334" s="52">
        <f t="shared" si="1"/>
        <v>262.5</v>
      </c>
      <c r="J334" s="41"/>
      <c r="K334" s="42" t="s">
        <v>291</v>
      </c>
    </row>
    <row r="335" spans="1:11" ht="14.25">
      <c r="A335" s="50" t="s">
        <v>1005</v>
      </c>
      <c r="B335" s="50" t="s">
        <v>1006</v>
      </c>
      <c r="C335" s="50"/>
      <c r="D335" s="51" t="s">
        <v>1007</v>
      </c>
      <c r="E335" s="51">
        <v>4.72</v>
      </c>
      <c r="F335" s="51" t="s">
        <v>67</v>
      </c>
      <c r="G335" s="52">
        <v>262.5</v>
      </c>
      <c r="H335" s="53">
        <f t="shared" si="0"/>
        <v>1</v>
      </c>
      <c r="I335" s="52">
        <f t="shared" si="1"/>
        <v>262.5</v>
      </c>
      <c r="J335" s="41"/>
      <c r="K335" s="42" t="s">
        <v>291</v>
      </c>
    </row>
    <row r="336" spans="1:11" ht="14.25">
      <c r="A336" s="50" t="s">
        <v>1008</v>
      </c>
      <c r="B336" s="50" t="s">
        <v>1009</v>
      </c>
      <c r="C336" s="50"/>
      <c r="D336" s="51" t="s">
        <v>1010</v>
      </c>
      <c r="E336" s="51">
        <v>5.3</v>
      </c>
      <c r="F336" s="51" t="s">
        <v>67</v>
      </c>
      <c r="G336" s="52">
        <v>290.75</v>
      </c>
      <c r="H336" s="53">
        <f t="shared" si="0"/>
        <v>1</v>
      </c>
      <c r="I336" s="52">
        <f t="shared" si="1"/>
        <v>290.75</v>
      </c>
      <c r="J336" s="41"/>
      <c r="K336" s="42" t="s">
        <v>291</v>
      </c>
    </row>
    <row r="337" spans="1:11" ht="14.25">
      <c r="A337" s="50" t="s">
        <v>1011</v>
      </c>
      <c r="B337" s="50" t="s">
        <v>1012</v>
      </c>
      <c r="C337" s="50"/>
      <c r="D337" s="51" t="s">
        <v>1013</v>
      </c>
      <c r="E337" s="51">
        <v>5.88</v>
      </c>
      <c r="F337" s="51" t="s">
        <v>67</v>
      </c>
      <c r="G337" s="52">
        <v>290.75</v>
      </c>
      <c r="H337" s="53">
        <f t="shared" si="0"/>
        <v>1</v>
      </c>
      <c r="I337" s="52">
        <f t="shared" si="1"/>
        <v>290.75</v>
      </c>
      <c r="J337" s="41"/>
      <c r="K337" s="42" t="s">
        <v>291</v>
      </c>
    </row>
    <row r="338" spans="1:11" ht="14.25">
      <c r="A338" s="50" t="s">
        <v>1014</v>
      </c>
      <c r="B338" s="50" t="s">
        <v>1015</v>
      </c>
      <c r="C338" s="50"/>
      <c r="D338" s="51" t="s">
        <v>1016</v>
      </c>
      <c r="E338" s="51">
        <v>6.29</v>
      </c>
      <c r="F338" s="51" t="s">
        <v>67</v>
      </c>
      <c r="G338" s="52">
        <v>318</v>
      </c>
      <c r="H338" s="53">
        <f t="shared" si="0"/>
        <v>1</v>
      </c>
      <c r="I338" s="52">
        <f t="shared" si="1"/>
        <v>318</v>
      </c>
      <c r="J338" s="41"/>
      <c r="K338" s="42" t="s">
        <v>291</v>
      </c>
    </row>
    <row r="339" spans="1:11" ht="14.25">
      <c r="A339" s="50" t="s">
        <v>1017</v>
      </c>
      <c r="B339" s="50" t="s">
        <v>1018</v>
      </c>
      <c r="C339" s="50"/>
      <c r="D339" s="51" t="s">
        <v>1019</v>
      </c>
      <c r="E339" s="51">
        <v>6.7</v>
      </c>
      <c r="F339" s="51" t="s">
        <v>67</v>
      </c>
      <c r="G339" s="52">
        <v>318</v>
      </c>
      <c r="H339" s="53">
        <f t="shared" si="0"/>
        <v>1</v>
      </c>
      <c r="I339" s="52">
        <f t="shared" si="1"/>
        <v>318</v>
      </c>
      <c r="J339" s="41"/>
      <c r="K339" s="42" t="s">
        <v>291</v>
      </c>
    </row>
    <row r="340" spans="1:11" ht="14.25">
      <c r="A340" s="50" t="s">
        <v>1020</v>
      </c>
      <c r="B340" s="50" t="s">
        <v>1021</v>
      </c>
      <c r="C340" s="50"/>
      <c r="D340" s="51" t="s">
        <v>1022</v>
      </c>
      <c r="E340" s="51">
        <v>7.05</v>
      </c>
      <c r="F340" s="51" t="s">
        <v>67</v>
      </c>
      <c r="G340" s="52">
        <v>346.5</v>
      </c>
      <c r="H340" s="53">
        <f t="shared" si="0"/>
        <v>1</v>
      </c>
      <c r="I340" s="52">
        <f t="shared" si="1"/>
        <v>346.5</v>
      </c>
      <c r="J340" s="41"/>
      <c r="K340" s="42" t="s">
        <v>291</v>
      </c>
    </row>
    <row r="341" spans="1:11" ht="14.25">
      <c r="A341" s="50" t="s">
        <v>1023</v>
      </c>
      <c r="B341" s="50" t="s">
        <v>1024</v>
      </c>
      <c r="C341" s="50"/>
      <c r="D341" s="51" t="s">
        <v>1025</v>
      </c>
      <c r="E341" s="51">
        <v>7.4</v>
      </c>
      <c r="F341" s="51" t="s">
        <v>67</v>
      </c>
      <c r="G341" s="52">
        <v>346.5</v>
      </c>
      <c r="H341" s="53">
        <f t="shared" si="0"/>
        <v>1</v>
      </c>
      <c r="I341" s="52">
        <f t="shared" si="1"/>
        <v>346.5</v>
      </c>
      <c r="J341" s="41"/>
      <c r="K341" s="42" t="s">
        <v>291</v>
      </c>
    </row>
    <row r="342" spans="1:11" ht="14.25">
      <c r="A342" s="50" t="s">
        <v>1026</v>
      </c>
      <c r="B342" s="50" t="s">
        <v>1027</v>
      </c>
      <c r="C342" s="50"/>
      <c r="D342" s="51" t="s">
        <v>1028</v>
      </c>
      <c r="E342" s="51">
        <v>7.85</v>
      </c>
      <c r="F342" s="51" t="s">
        <v>67</v>
      </c>
      <c r="G342" s="52">
        <v>373.25</v>
      </c>
      <c r="H342" s="53">
        <f t="shared" si="0"/>
        <v>1</v>
      </c>
      <c r="I342" s="52">
        <f t="shared" si="1"/>
        <v>373.25</v>
      </c>
      <c r="J342" s="41"/>
      <c r="K342" s="42" t="s">
        <v>291</v>
      </c>
    </row>
    <row r="343" spans="1:11" ht="14.25">
      <c r="A343" s="50" t="s">
        <v>1029</v>
      </c>
      <c r="B343" s="50" t="s">
        <v>1030</v>
      </c>
      <c r="C343" s="50"/>
      <c r="D343" s="51" t="s">
        <v>1031</v>
      </c>
      <c r="E343" s="51">
        <v>8.3</v>
      </c>
      <c r="F343" s="51" t="s">
        <v>67</v>
      </c>
      <c r="G343" s="52">
        <v>373.25</v>
      </c>
      <c r="H343" s="53">
        <f t="shared" si="0"/>
        <v>1</v>
      </c>
      <c r="I343" s="52">
        <f t="shared" si="1"/>
        <v>373.25</v>
      </c>
      <c r="J343" s="41"/>
      <c r="K343" s="42" t="s">
        <v>291</v>
      </c>
    </row>
    <row r="344" spans="1:11" ht="14.25">
      <c r="A344" s="50" t="s">
        <v>1032</v>
      </c>
      <c r="B344" s="50" t="s">
        <v>1033</v>
      </c>
      <c r="C344" s="50"/>
      <c r="D344" s="51" t="s">
        <v>1034</v>
      </c>
      <c r="E344" s="51">
        <v>8.7</v>
      </c>
      <c r="F344" s="51" t="s">
        <v>67</v>
      </c>
      <c r="G344" s="52">
        <v>401.3</v>
      </c>
      <c r="H344" s="53">
        <f t="shared" si="0"/>
        <v>1</v>
      </c>
      <c r="I344" s="52">
        <f t="shared" si="1"/>
        <v>401.3</v>
      </c>
      <c r="J344" s="41"/>
      <c r="K344" s="42" t="s">
        <v>291</v>
      </c>
    </row>
    <row r="345" spans="1:11" ht="14.25">
      <c r="A345" s="50" t="s">
        <v>1035</v>
      </c>
      <c r="B345" s="50" t="s">
        <v>1036</v>
      </c>
      <c r="C345" s="50"/>
      <c r="D345" s="51" t="s">
        <v>1037</v>
      </c>
      <c r="E345" s="51">
        <v>9.1</v>
      </c>
      <c r="F345" s="51" t="s">
        <v>67</v>
      </c>
      <c r="G345" s="52">
        <v>401.3</v>
      </c>
      <c r="H345" s="53">
        <f t="shared" si="0"/>
        <v>1</v>
      </c>
      <c r="I345" s="52">
        <f t="shared" si="1"/>
        <v>401.3</v>
      </c>
      <c r="J345" s="41"/>
      <c r="K345" s="42" t="s">
        <v>291</v>
      </c>
    </row>
    <row r="346" spans="1:11" ht="14.25">
      <c r="A346" s="50" t="s">
        <v>1038</v>
      </c>
      <c r="B346" s="50" t="s">
        <v>1039</v>
      </c>
      <c r="C346" s="50"/>
      <c r="D346" s="51" t="s">
        <v>1040</v>
      </c>
      <c r="E346" s="51">
        <v>14.8</v>
      </c>
      <c r="F346" s="51" t="s">
        <v>67</v>
      </c>
      <c r="G346" s="52">
        <v>714.9000000000001</v>
      </c>
      <c r="H346" s="53">
        <f t="shared" si="0"/>
        <v>1</v>
      </c>
      <c r="I346" s="52">
        <f t="shared" si="1"/>
        <v>714.9</v>
      </c>
      <c r="J346" s="41"/>
      <c r="K346" s="42" t="s">
        <v>291</v>
      </c>
    </row>
    <row r="347" spans="1:11" ht="14.25">
      <c r="A347" s="50" t="s">
        <v>1041</v>
      </c>
      <c r="B347" s="50" t="s">
        <v>1042</v>
      </c>
      <c r="C347" s="50"/>
      <c r="D347" s="51" t="s">
        <v>1043</v>
      </c>
      <c r="E347" s="51">
        <v>2.75</v>
      </c>
      <c r="F347" s="51" t="s">
        <v>67</v>
      </c>
      <c r="G347" s="52">
        <v>297.6</v>
      </c>
      <c r="H347" s="53">
        <f t="shared" si="0"/>
        <v>1</v>
      </c>
      <c r="I347" s="52">
        <f t="shared" si="1"/>
        <v>297.6</v>
      </c>
      <c r="J347" s="41"/>
      <c r="K347" s="42" t="s">
        <v>291</v>
      </c>
    </row>
    <row r="348" spans="1:11" ht="14.25">
      <c r="A348" s="50" t="s">
        <v>1044</v>
      </c>
      <c r="B348" s="50" t="s">
        <v>1045</v>
      </c>
      <c r="C348" s="50"/>
      <c r="D348" s="51" t="s">
        <v>1046</v>
      </c>
      <c r="E348" s="51">
        <v>3</v>
      </c>
      <c r="F348" s="51" t="s">
        <v>67</v>
      </c>
      <c r="G348" s="52">
        <v>340.85</v>
      </c>
      <c r="H348" s="53">
        <f t="shared" si="0"/>
        <v>1</v>
      </c>
      <c r="I348" s="52">
        <f t="shared" si="1"/>
        <v>340.85</v>
      </c>
      <c r="J348" s="41"/>
      <c r="K348" s="42" t="s">
        <v>291</v>
      </c>
    </row>
    <row r="349" spans="1:11" ht="14.25">
      <c r="A349" s="50" t="s">
        <v>1047</v>
      </c>
      <c r="B349" s="50" t="s">
        <v>1048</v>
      </c>
      <c r="C349" s="50"/>
      <c r="D349" s="51" t="s">
        <v>1049</v>
      </c>
      <c r="E349" s="51">
        <v>3.5</v>
      </c>
      <c r="F349" s="51" t="s">
        <v>67</v>
      </c>
      <c r="G349" s="52">
        <v>340.85</v>
      </c>
      <c r="H349" s="53">
        <f t="shared" si="0"/>
        <v>1</v>
      </c>
      <c r="I349" s="52">
        <f t="shared" si="1"/>
        <v>340.85</v>
      </c>
      <c r="J349" s="41"/>
      <c r="K349" s="42" t="s">
        <v>291</v>
      </c>
    </row>
    <row r="350" spans="1:11" ht="14.25">
      <c r="A350" s="50" t="s">
        <v>1050</v>
      </c>
      <c r="B350" s="50" t="s">
        <v>1051</v>
      </c>
      <c r="C350" s="50"/>
      <c r="D350" s="51" t="s">
        <v>1052</v>
      </c>
      <c r="E350" s="51">
        <v>4</v>
      </c>
      <c r="F350" s="51" t="s">
        <v>67</v>
      </c>
      <c r="G350" s="52">
        <v>340.85</v>
      </c>
      <c r="H350" s="53">
        <f t="shared" si="0"/>
        <v>1</v>
      </c>
      <c r="I350" s="52">
        <f t="shared" si="1"/>
        <v>340.85</v>
      </c>
      <c r="J350" s="41"/>
      <c r="K350" s="42" t="s">
        <v>291</v>
      </c>
    </row>
    <row r="351" spans="1:11" ht="14.25">
      <c r="A351" s="50" t="s">
        <v>1053</v>
      </c>
      <c r="B351" s="50" t="s">
        <v>1054</v>
      </c>
      <c r="C351" s="50"/>
      <c r="D351" s="51" t="s">
        <v>1055</v>
      </c>
      <c r="E351" s="51">
        <v>5</v>
      </c>
      <c r="F351" s="51" t="s">
        <v>67</v>
      </c>
      <c r="G351" s="52">
        <v>370.3</v>
      </c>
      <c r="H351" s="53">
        <f t="shared" si="0"/>
        <v>1</v>
      </c>
      <c r="I351" s="52">
        <f t="shared" si="1"/>
        <v>370.3</v>
      </c>
      <c r="J351" s="41"/>
      <c r="K351" s="42" t="s">
        <v>291</v>
      </c>
    </row>
    <row r="352" spans="1:11" ht="14.25">
      <c r="A352" s="50" t="s">
        <v>1056</v>
      </c>
      <c r="B352" s="50" t="s">
        <v>1057</v>
      </c>
      <c r="C352" s="50"/>
      <c r="D352" s="51" t="s">
        <v>1058</v>
      </c>
      <c r="E352" s="51">
        <v>6</v>
      </c>
      <c r="F352" s="51" t="s">
        <v>67</v>
      </c>
      <c r="G352" s="52">
        <v>405.95000000000005</v>
      </c>
      <c r="H352" s="53">
        <f t="shared" si="0"/>
        <v>1</v>
      </c>
      <c r="I352" s="52">
        <f t="shared" si="1"/>
        <v>405.95</v>
      </c>
      <c r="J352" s="41"/>
      <c r="K352" s="42" t="s">
        <v>291</v>
      </c>
    </row>
    <row r="353" spans="1:11" ht="14.25">
      <c r="A353" s="50" t="s">
        <v>1059</v>
      </c>
      <c r="B353" s="50" t="s">
        <v>1060</v>
      </c>
      <c r="C353" s="50"/>
      <c r="D353" s="51" t="s">
        <v>1061</v>
      </c>
      <c r="E353" s="51">
        <v>6.5</v>
      </c>
      <c r="F353" s="51" t="s">
        <v>67</v>
      </c>
      <c r="G353" s="52">
        <v>440.65</v>
      </c>
      <c r="H353" s="53">
        <f t="shared" si="0"/>
        <v>1</v>
      </c>
      <c r="I353" s="52">
        <f t="shared" si="1"/>
        <v>440.65000000000003</v>
      </c>
      <c r="J353" s="41"/>
      <c r="K353" s="42" t="s">
        <v>291</v>
      </c>
    </row>
    <row r="354" spans="1:11" ht="14.25">
      <c r="A354" s="50" t="s">
        <v>1062</v>
      </c>
      <c r="B354" s="50" t="s">
        <v>1063</v>
      </c>
      <c r="C354" s="50"/>
      <c r="D354" s="51" t="s">
        <v>1064</v>
      </c>
      <c r="E354" s="51">
        <v>7.125</v>
      </c>
      <c r="F354" s="51" t="s">
        <v>67</v>
      </c>
      <c r="G354" s="52">
        <v>477.15</v>
      </c>
      <c r="H354" s="53">
        <f t="shared" si="0"/>
        <v>1</v>
      </c>
      <c r="I354" s="52">
        <f t="shared" si="1"/>
        <v>477.15000000000003</v>
      </c>
      <c r="J354" s="41"/>
      <c r="K354" s="42" t="s">
        <v>291</v>
      </c>
    </row>
    <row r="355" spans="1:11" ht="14.25">
      <c r="A355" s="50" t="s">
        <v>1065</v>
      </c>
      <c r="B355" s="50" t="s">
        <v>1066</v>
      </c>
      <c r="C355" s="50"/>
      <c r="D355" s="51" t="s">
        <v>1067</v>
      </c>
      <c r="E355" s="51">
        <v>7.75</v>
      </c>
      <c r="F355" s="51" t="s">
        <v>67</v>
      </c>
      <c r="G355" s="52">
        <v>477.15</v>
      </c>
      <c r="H355" s="53">
        <f t="shared" si="0"/>
        <v>1</v>
      </c>
      <c r="I355" s="52">
        <f t="shared" si="1"/>
        <v>477.15000000000003</v>
      </c>
      <c r="J355" s="41"/>
      <c r="K355" s="42" t="s">
        <v>291</v>
      </c>
    </row>
    <row r="356" spans="1:11" ht="14.25">
      <c r="A356" s="50" t="s">
        <v>1068</v>
      </c>
      <c r="B356" s="50" t="s">
        <v>1069</v>
      </c>
      <c r="C356" s="50"/>
      <c r="D356" s="51" t="s">
        <v>1070</v>
      </c>
      <c r="E356" s="51">
        <v>8.31</v>
      </c>
      <c r="F356" s="51" t="s">
        <v>67</v>
      </c>
      <c r="G356" s="52">
        <v>513.35</v>
      </c>
      <c r="H356" s="53">
        <f t="shared" si="0"/>
        <v>1</v>
      </c>
      <c r="I356" s="52">
        <f t="shared" si="1"/>
        <v>513.35</v>
      </c>
      <c r="J356" s="41"/>
      <c r="K356" s="42" t="s">
        <v>291</v>
      </c>
    </row>
    <row r="357" spans="1:11" ht="14.25">
      <c r="A357" s="50" t="s">
        <v>1071</v>
      </c>
      <c r="B357" s="50" t="s">
        <v>1072</v>
      </c>
      <c r="C357" s="50"/>
      <c r="D357" s="51" t="s">
        <v>1073</v>
      </c>
      <c r="E357" s="51">
        <v>8.87</v>
      </c>
      <c r="F357" s="51" t="s">
        <v>67</v>
      </c>
      <c r="G357" s="52">
        <v>513.35</v>
      </c>
      <c r="H357" s="53">
        <f t="shared" si="0"/>
        <v>1</v>
      </c>
      <c r="I357" s="52">
        <f t="shared" si="1"/>
        <v>513.35</v>
      </c>
      <c r="J357" s="41"/>
      <c r="K357" s="42" t="s">
        <v>291</v>
      </c>
    </row>
    <row r="358" spans="1:11" ht="14.25">
      <c r="A358" s="50" t="s">
        <v>1074</v>
      </c>
      <c r="B358" s="50" t="s">
        <v>1075</v>
      </c>
      <c r="C358" s="50"/>
      <c r="D358" s="51" t="s">
        <v>1076</v>
      </c>
      <c r="E358" s="51">
        <v>9.56</v>
      </c>
      <c r="F358" s="51" t="s">
        <v>67</v>
      </c>
      <c r="G358" s="52">
        <v>549.8000000000001</v>
      </c>
      <c r="H358" s="53">
        <f t="shared" si="0"/>
        <v>1</v>
      </c>
      <c r="I358" s="52">
        <f t="shared" si="1"/>
        <v>549.8000000000001</v>
      </c>
      <c r="J358" s="41"/>
      <c r="K358" s="42" t="s">
        <v>291</v>
      </c>
    </row>
    <row r="359" spans="1:11" ht="14.25">
      <c r="A359" s="50" t="s">
        <v>1077</v>
      </c>
      <c r="B359" s="50" t="s">
        <v>1078</v>
      </c>
      <c r="C359" s="50"/>
      <c r="D359" s="51" t="s">
        <v>1079</v>
      </c>
      <c r="E359" s="51">
        <v>10.25</v>
      </c>
      <c r="F359" s="51" t="s">
        <v>67</v>
      </c>
      <c r="G359" s="52">
        <v>549.8000000000001</v>
      </c>
      <c r="H359" s="53">
        <f t="shared" si="0"/>
        <v>1</v>
      </c>
      <c r="I359" s="52">
        <f t="shared" si="1"/>
        <v>549.8000000000001</v>
      </c>
      <c r="J359" s="41"/>
      <c r="K359" s="42" t="s">
        <v>291</v>
      </c>
    </row>
    <row r="360" spans="1:11" ht="14.25">
      <c r="A360" s="50" t="s">
        <v>1080</v>
      </c>
      <c r="B360" s="50" t="s">
        <v>1081</v>
      </c>
      <c r="C360" s="50"/>
      <c r="D360" s="51" t="s">
        <v>1082</v>
      </c>
      <c r="E360" s="51">
        <v>10.905</v>
      </c>
      <c r="F360" s="51" t="s">
        <v>67</v>
      </c>
      <c r="G360" s="52">
        <v>584.9</v>
      </c>
      <c r="H360" s="53">
        <f t="shared" si="0"/>
        <v>1</v>
      </c>
      <c r="I360" s="52">
        <f t="shared" si="1"/>
        <v>584.9</v>
      </c>
      <c r="J360" s="41"/>
      <c r="K360" s="42" t="s">
        <v>291</v>
      </c>
    </row>
    <row r="361" spans="1:11" ht="14.25">
      <c r="A361" s="50" t="s">
        <v>1083</v>
      </c>
      <c r="B361" s="50" t="s">
        <v>1084</v>
      </c>
      <c r="C361" s="50"/>
      <c r="D361" s="51" t="s">
        <v>1085</v>
      </c>
      <c r="E361" s="51">
        <v>11.56</v>
      </c>
      <c r="F361" s="51" t="s">
        <v>67</v>
      </c>
      <c r="G361" s="52">
        <v>584.9</v>
      </c>
      <c r="H361" s="53">
        <f t="shared" si="0"/>
        <v>1</v>
      </c>
      <c r="I361" s="52">
        <f t="shared" si="1"/>
        <v>584.9</v>
      </c>
      <c r="J361" s="41"/>
      <c r="K361" s="42" t="s">
        <v>291</v>
      </c>
    </row>
    <row r="362" spans="1:11" ht="14.25">
      <c r="A362" s="50" t="s">
        <v>1086</v>
      </c>
      <c r="B362" s="50" t="s">
        <v>1087</v>
      </c>
      <c r="C362" s="50"/>
      <c r="D362" s="51" t="s">
        <v>1088</v>
      </c>
      <c r="E362" s="51">
        <v>11.78</v>
      </c>
      <c r="F362" s="51" t="s">
        <v>67</v>
      </c>
      <c r="G362" s="52">
        <v>622.0500000000001</v>
      </c>
      <c r="H362" s="53">
        <f t="shared" si="0"/>
        <v>1</v>
      </c>
      <c r="I362" s="52">
        <f t="shared" si="1"/>
        <v>622.0500000000001</v>
      </c>
      <c r="J362" s="41"/>
      <c r="K362" s="42" t="s">
        <v>291</v>
      </c>
    </row>
    <row r="363" spans="1:11" ht="14.25">
      <c r="A363" s="50" t="s">
        <v>1089</v>
      </c>
      <c r="B363" s="50" t="s">
        <v>1090</v>
      </c>
      <c r="C363" s="50"/>
      <c r="D363" s="51" t="s">
        <v>1091</v>
      </c>
      <c r="E363" s="51">
        <v>12</v>
      </c>
      <c r="F363" s="51" t="s">
        <v>67</v>
      </c>
      <c r="G363" s="52">
        <v>622.0500000000001</v>
      </c>
      <c r="H363" s="53">
        <f t="shared" si="0"/>
        <v>1</v>
      </c>
      <c r="I363" s="52">
        <f t="shared" si="1"/>
        <v>622.0500000000001</v>
      </c>
      <c r="J363" s="41"/>
      <c r="K363" s="42" t="s">
        <v>291</v>
      </c>
    </row>
    <row r="364" spans="1:11" ht="14.25">
      <c r="A364" s="50" t="s">
        <v>1092</v>
      </c>
      <c r="B364" s="50" t="s">
        <v>1093</v>
      </c>
      <c r="C364" s="50"/>
      <c r="D364" s="51" t="s">
        <v>1094</v>
      </c>
      <c r="E364" s="51">
        <v>13.185</v>
      </c>
      <c r="F364" s="51" t="s">
        <v>67</v>
      </c>
      <c r="G364" s="52">
        <v>656.55</v>
      </c>
      <c r="H364" s="53">
        <f t="shared" si="0"/>
        <v>1</v>
      </c>
      <c r="I364" s="52">
        <f t="shared" si="1"/>
        <v>656.5500000000001</v>
      </c>
      <c r="J364" s="41"/>
      <c r="K364" s="42" t="s">
        <v>291</v>
      </c>
    </row>
    <row r="365" spans="1:11" ht="14.25">
      <c r="A365" s="50" t="s">
        <v>1095</v>
      </c>
      <c r="B365" s="50" t="s">
        <v>1096</v>
      </c>
      <c r="C365" s="50"/>
      <c r="D365" s="51" t="s">
        <v>1097</v>
      </c>
      <c r="E365" s="51">
        <v>14.37</v>
      </c>
      <c r="F365" s="51" t="s">
        <v>67</v>
      </c>
      <c r="G365" s="52">
        <v>656.55</v>
      </c>
      <c r="H365" s="53">
        <f t="shared" si="0"/>
        <v>1</v>
      </c>
      <c r="I365" s="52">
        <f t="shared" si="1"/>
        <v>656.5500000000001</v>
      </c>
      <c r="J365" s="41"/>
      <c r="K365" s="42" t="s">
        <v>291</v>
      </c>
    </row>
    <row r="366" spans="1:11" ht="14.25">
      <c r="A366" s="50" t="s">
        <v>1098</v>
      </c>
      <c r="B366" s="50" t="s">
        <v>1099</v>
      </c>
      <c r="C366" s="50"/>
      <c r="D366" s="51" t="s">
        <v>1100</v>
      </c>
      <c r="E366" s="51">
        <v>8.12</v>
      </c>
      <c r="F366" s="51" t="s">
        <v>67</v>
      </c>
      <c r="G366" s="52">
        <v>883.95</v>
      </c>
      <c r="H366" s="53">
        <f t="shared" si="0"/>
        <v>1</v>
      </c>
      <c r="I366" s="52">
        <f t="shared" si="1"/>
        <v>883.95</v>
      </c>
      <c r="J366" s="41"/>
      <c r="K366" s="42" t="s">
        <v>291</v>
      </c>
    </row>
    <row r="367" spans="1:11" ht="14.25">
      <c r="A367" s="50" t="s">
        <v>1101</v>
      </c>
      <c r="B367" s="50" t="s">
        <v>1102</v>
      </c>
      <c r="C367" s="50"/>
      <c r="D367" s="51" t="s">
        <v>1103</v>
      </c>
      <c r="E367" s="51">
        <v>3.25</v>
      </c>
      <c r="F367" s="51" t="s">
        <v>67</v>
      </c>
      <c r="G367" s="52">
        <v>338.3</v>
      </c>
      <c r="H367" s="53">
        <f t="shared" si="0"/>
        <v>1</v>
      </c>
      <c r="I367" s="52">
        <f t="shared" si="1"/>
        <v>338.3</v>
      </c>
      <c r="J367" s="41"/>
      <c r="K367" s="42" t="s">
        <v>291</v>
      </c>
    </row>
    <row r="368" spans="1:11" ht="14.25">
      <c r="A368" s="50" t="s">
        <v>1104</v>
      </c>
      <c r="B368" s="50" t="s">
        <v>1105</v>
      </c>
      <c r="C368" s="50"/>
      <c r="D368" s="51" t="s">
        <v>1106</v>
      </c>
      <c r="E368" s="51">
        <v>4</v>
      </c>
      <c r="F368" s="51" t="s">
        <v>67</v>
      </c>
      <c r="G368" s="52">
        <v>379.70000000000005</v>
      </c>
      <c r="H368" s="53">
        <f t="shared" si="0"/>
        <v>1</v>
      </c>
      <c r="I368" s="52">
        <f t="shared" si="1"/>
        <v>379.7</v>
      </c>
      <c r="J368" s="41"/>
      <c r="K368" s="42" t="s">
        <v>291</v>
      </c>
    </row>
    <row r="369" spans="1:11" ht="14.25">
      <c r="A369" s="50" t="s">
        <v>1107</v>
      </c>
      <c r="B369" s="50" t="s">
        <v>1108</v>
      </c>
      <c r="C369" s="50"/>
      <c r="D369" s="51" t="s">
        <v>1109</v>
      </c>
      <c r="E369" s="51">
        <v>5</v>
      </c>
      <c r="F369" s="51" t="s">
        <v>67</v>
      </c>
      <c r="G369" s="52">
        <v>379.70000000000005</v>
      </c>
      <c r="H369" s="53">
        <f t="shared" si="0"/>
        <v>1</v>
      </c>
      <c r="I369" s="52">
        <f t="shared" si="1"/>
        <v>379.7</v>
      </c>
      <c r="J369" s="41"/>
      <c r="K369" s="42" t="s">
        <v>291</v>
      </c>
    </row>
    <row r="370" spans="1:11" ht="14.25">
      <c r="A370" s="50" t="s">
        <v>1110</v>
      </c>
      <c r="B370" s="50" t="s">
        <v>1111</v>
      </c>
      <c r="C370" s="50"/>
      <c r="D370" s="51" t="s">
        <v>1112</v>
      </c>
      <c r="E370" s="51">
        <v>5.5</v>
      </c>
      <c r="F370" s="51" t="s">
        <v>67</v>
      </c>
      <c r="G370" s="52">
        <v>379.70000000000005</v>
      </c>
      <c r="H370" s="53">
        <f t="shared" si="0"/>
        <v>1</v>
      </c>
      <c r="I370" s="52">
        <f t="shared" si="1"/>
        <v>379.7</v>
      </c>
      <c r="J370" s="41"/>
      <c r="K370" s="42" t="s">
        <v>291</v>
      </c>
    </row>
    <row r="371" spans="1:11" ht="14.25">
      <c r="A371" s="50" t="s">
        <v>1113</v>
      </c>
      <c r="B371" s="50" t="s">
        <v>1114</v>
      </c>
      <c r="C371" s="50"/>
      <c r="D371" s="51" t="s">
        <v>1115</v>
      </c>
      <c r="E371" s="51">
        <v>6.5</v>
      </c>
      <c r="F371" s="51" t="s">
        <v>67</v>
      </c>
      <c r="G371" s="52">
        <v>438.1</v>
      </c>
      <c r="H371" s="53">
        <f t="shared" si="0"/>
        <v>1</v>
      </c>
      <c r="I371" s="52">
        <f t="shared" si="1"/>
        <v>438.1</v>
      </c>
      <c r="J371" s="41"/>
      <c r="K371" s="42" t="s">
        <v>291</v>
      </c>
    </row>
    <row r="372" spans="1:11" ht="14.25">
      <c r="A372" s="50" t="s">
        <v>1116</v>
      </c>
      <c r="B372" s="50" t="s">
        <v>1117</v>
      </c>
      <c r="C372" s="50"/>
      <c r="D372" s="51" t="s">
        <v>1118</v>
      </c>
      <c r="E372" s="51">
        <v>7.5</v>
      </c>
      <c r="F372" s="51" t="s">
        <v>67</v>
      </c>
      <c r="G372" s="52">
        <v>468.6</v>
      </c>
      <c r="H372" s="53">
        <f t="shared" si="0"/>
        <v>1</v>
      </c>
      <c r="I372" s="52">
        <f t="shared" si="1"/>
        <v>468.6</v>
      </c>
      <c r="J372" s="41"/>
      <c r="K372" s="42" t="s">
        <v>291</v>
      </c>
    </row>
    <row r="373" spans="1:11" ht="14.25">
      <c r="A373" s="50" t="s">
        <v>1119</v>
      </c>
      <c r="B373" s="50" t="s">
        <v>1120</v>
      </c>
      <c r="C373" s="50"/>
      <c r="D373" s="51" t="s">
        <v>1121</v>
      </c>
      <c r="E373" s="51">
        <v>8</v>
      </c>
      <c r="F373" s="51" t="s">
        <v>67</v>
      </c>
      <c r="G373" s="52">
        <v>511.25</v>
      </c>
      <c r="H373" s="53">
        <f t="shared" si="0"/>
        <v>1</v>
      </c>
      <c r="I373" s="52">
        <f t="shared" si="1"/>
        <v>511.25</v>
      </c>
      <c r="J373" s="41"/>
      <c r="K373" s="42" t="s">
        <v>291</v>
      </c>
    </row>
    <row r="374" spans="1:11" ht="14.25">
      <c r="A374" s="50" t="s">
        <v>1122</v>
      </c>
      <c r="B374" s="50" t="s">
        <v>1123</v>
      </c>
      <c r="C374" s="50"/>
      <c r="D374" s="51" t="s">
        <v>1124</v>
      </c>
      <c r="E374" s="51">
        <v>9.25</v>
      </c>
      <c r="F374" s="51" t="s">
        <v>67</v>
      </c>
      <c r="G374" s="52">
        <v>556.7</v>
      </c>
      <c r="H374" s="53">
        <f t="shared" si="0"/>
        <v>1</v>
      </c>
      <c r="I374" s="52">
        <f t="shared" si="1"/>
        <v>556.7</v>
      </c>
      <c r="J374" s="41"/>
      <c r="K374" s="42" t="s">
        <v>291</v>
      </c>
    </row>
    <row r="375" spans="1:11" ht="14.25">
      <c r="A375" s="50" t="s">
        <v>1125</v>
      </c>
      <c r="B375" s="50" t="s">
        <v>1126</v>
      </c>
      <c r="C375" s="50"/>
      <c r="D375" s="51" t="s">
        <v>1127</v>
      </c>
      <c r="E375" s="51">
        <v>10.5</v>
      </c>
      <c r="F375" s="51" t="s">
        <v>67</v>
      </c>
      <c r="G375" s="52">
        <v>556.7</v>
      </c>
      <c r="H375" s="53">
        <f t="shared" si="0"/>
        <v>1</v>
      </c>
      <c r="I375" s="52">
        <f t="shared" si="1"/>
        <v>556.7</v>
      </c>
      <c r="J375" s="41"/>
      <c r="K375" s="42" t="s">
        <v>291</v>
      </c>
    </row>
    <row r="376" spans="1:11" ht="14.25">
      <c r="A376" s="50" t="s">
        <v>1128</v>
      </c>
      <c r="B376" s="50" t="s">
        <v>1129</v>
      </c>
      <c r="C376" s="50"/>
      <c r="D376" s="51" t="s">
        <v>1130</v>
      </c>
      <c r="E376" s="51">
        <v>11.25</v>
      </c>
      <c r="F376" s="51" t="s">
        <v>67</v>
      </c>
      <c r="G376" s="52">
        <v>599.25</v>
      </c>
      <c r="H376" s="53">
        <f t="shared" si="0"/>
        <v>1</v>
      </c>
      <c r="I376" s="52">
        <f t="shared" si="1"/>
        <v>599.25</v>
      </c>
      <c r="J376" s="41"/>
      <c r="K376" s="42" t="s">
        <v>291</v>
      </c>
    </row>
    <row r="377" spans="1:11" ht="14.25">
      <c r="A377" s="50" t="s">
        <v>1131</v>
      </c>
      <c r="B377" s="50" t="s">
        <v>1132</v>
      </c>
      <c r="C377" s="50"/>
      <c r="D377" s="51" t="s">
        <v>1133</v>
      </c>
      <c r="E377" s="51">
        <v>12</v>
      </c>
      <c r="F377" s="51" t="s">
        <v>67</v>
      </c>
      <c r="G377" s="52">
        <v>599.25</v>
      </c>
      <c r="H377" s="53">
        <f t="shared" si="0"/>
        <v>1</v>
      </c>
      <c r="I377" s="52">
        <f t="shared" si="1"/>
        <v>599.25</v>
      </c>
      <c r="J377" s="41"/>
      <c r="K377" s="42" t="s">
        <v>291</v>
      </c>
    </row>
    <row r="378" spans="1:11" ht="14.25">
      <c r="A378" s="50" t="s">
        <v>1134</v>
      </c>
      <c r="B378" s="50" t="s">
        <v>1135</v>
      </c>
      <c r="C378" s="50"/>
      <c r="D378" s="51" t="s">
        <v>1136</v>
      </c>
      <c r="E378" s="51">
        <v>12.15</v>
      </c>
      <c r="F378" s="51" t="s">
        <v>67</v>
      </c>
      <c r="G378" s="52">
        <v>643.9000000000001</v>
      </c>
      <c r="H378" s="53">
        <f t="shared" si="0"/>
        <v>1</v>
      </c>
      <c r="I378" s="52">
        <f t="shared" si="1"/>
        <v>643.9</v>
      </c>
      <c r="J378" s="41"/>
      <c r="K378" s="42" t="s">
        <v>291</v>
      </c>
    </row>
    <row r="379" spans="1:11" ht="14.25">
      <c r="A379" s="50" t="s">
        <v>1137</v>
      </c>
      <c r="B379" s="50" t="s">
        <v>1138</v>
      </c>
      <c r="C379" s="50"/>
      <c r="D379" s="51" t="s">
        <v>1139</v>
      </c>
      <c r="E379" s="51">
        <v>12.3</v>
      </c>
      <c r="F379" s="51" t="s">
        <v>67</v>
      </c>
      <c r="G379" s="52">
        <v>643.9000000000001</v>
      </c>
      <c r="H379" s="53">
        <f t="shared" si="0"/>
        <v>1</v>
      </c>
      <c r="I379" s="52">
        <f t="shared" si="1"/>
        <v>643.9</v>
      </c>
      <c r="J379" s="41"/>
      <c r="K379" s="42" t="s">
        <v>291</v>
      </c>
    </row>
    <row r="380" spans="1:11" ht="14.25">
      <c r="A380" s="50" t="s">
        <v>1140</v>
      </c>
      <c r="B380" s="50" t="s">
        <v>1141</v>
      </c>
      <c r="C380" s="50"/>
      <c r="D380" s="51" t="s">
        <v>1142</v>
      </c>
      <c r="E380" s="51">
        <v>13.525</v>
      </c>
      <c r="F380" s="51" t="s">
        <v>67</v>
      </c>
      <c r="G380" s="52">
        <v>691.7</v>
      </c>
      <c r="H380" s="53">
        <f t="shared" si="0"/>
        <v>1</v>
      </c>
      <c r="I380" s="52">
        <f t="shared" si="1"/>
        <v>691.7</v>
      </c>
      <c r="J380" s="41"/>
      <c r="K380" s="42" t="s">
        <v>291</v>
      </c>
    </row>
    <row r="381" spans="1:11" ht="14.25">
      <c r="A381" s="50" t="s">
        <v>1143</v>
      </c>
      <c r="B381" s="50" t="s">
        <v>1144</v>
      </c>
      <c r="C381" s="50"/>
      <c r="D381" s="51" t="s">
        <v>1145</v>
      </c>
      <c r="E381" s="51">
        <v>14.75</v>
      </c>
      <c r="F381" s="51" t="s">
        <v>67</v>
      </c>
      <c r="G381" s="52">
        <v>691.7</v>
      </c>
      <c r="H381" s="53">
        <f t="shared" si="0"/>
        <v>1</v>
      </c>
      <c r="I381" s="52">
        <f t="shared" si="1"/>
        <v>691.7</v>
      </c>
      <c r="J381" s="41"/>
      <c r="K381" s="42" t="s">
        <v>291</v>
      </c>
    </row>
    <row r="382" spans="1:11" ht="14.25">
      <c r="A382" s="50" t="s">
        <v>1146</v>
      </c>
      <c r="B382" s="50" t="s">
        <v>1147</v>
      </c>
      <c r="C382" s="50"/>
      <c r="D382" s="51" t="s">
        <v>1148</v>
      </c>
      <c r="E382" s="51">
        <v>15.625</v>
      </c>
      <c r="F382" s="51" t="s">
        <v>67</v>
      </c>
      <c r="G382" s="52">
        <v>732.1500000000001</v>
      </c>
      <c r="H382" s="53">
        <f t="shared" si="0"/>
        <v>1</v>
      </c>
      <c r="I382" s="52">
        <f t="shared" si="1"/>
        <v>732.15</v>
      </c>
      <c r="J382" s="41"/>
      <c r="K382" s="42" t="s">
        <v>291</v>
      </c>
    </row>
    <row r="383" spans="1:11" ht="14.25">
      <c r="A383" s="50" t="s">
        <v>1149</v>
      </c>
      <c r="B383" s="50" t="s">
        <v>1150</v>
      </c>
      <c r="C383" s="50"/>
      <c r="D383" s="51" t="s">
        <v>1151</v>
      </c>
      <c r="E383" s="51">
        <v>16.5</v>
      </c>
      <c r="F383" s="51" t="s">
        <v>67</v>
      </c>
      <c r="G383" s="52">
        <v>732.1500000000001</v>
      </c>
      <c r="H383" s="53">
        <f t="shared" si="0"/>
        <v>1</v>
      </c>
      <c r="I383" s="52">
        <f t="shared" si="1"/>
        <v>732.15</v>
      </c>
      <c r="J383" s="41"/>
      <c r="K383" s="42" t="s">
        <v>291</v>
      </c>
    </row>
    <row r="384" spans="1:11" ht="14.25">
      <c r="A384" s="50" t="s">
        <v>1152</v>
      </c>
      <c r="B384" s="50" t="s">
        <v>1153</v>
      </c>
      <c r="C384" s="50"/>
      <c r="D384" s="51" t="s">
        <v>1154</v>
      </c>
      <c r="E384" s="51">
        <v>17.03</v>
      </c>
      <c r="F384" s="51" t="s">
        <v>67</v>
      </c>
      <c r="G384" s="52">
        <v>776.1</v>
      </c>
      <c r="H384" s="53">
        <f t="shared" si="0"/>
        <v>1</v>
      </c>
      <c r="I384" s="52">
        <f t="shared" si="1"/>
        <v>776.1</v>
      </c>
      <c r="J384" s="41"/>
      <c r="K384" s="42" t="s">
        <v>291</v>
      </c>
    </row>
    <row r="385" spans="1:11" ht="14.25">
      <c r="A385" s="50" t="s">
        <v>1155</v>
      </c>
      <c r="B385" s="50" t="s">
        <v>1156</v>
      </c>
      <c r="C385" s="50"/>
      <c r="D385" s="51" t="s">
        <v>1157</v>
      </c>
      <c r="E385" s="51">
        <v>17.56</v>
      </c>
      <c r="F385" s="51" t="s">
        <v>67</v>
      </c>
      <c r="G385" s="52">
        <v>776.1</v>
      </c>
      <c r="H385" s="53">
        <f t="shared" si="0"/>
        <v>1</v>
      </c>
      <c r="I385" s="52">
        <f t="shared" si="1"/>
        <v>776.1</v>
      </c>
      <c r="J385" s="41"/>
      <c r="K385" s="42" t="s">
        <v>291</v>
      </c>
    </row>
    <row r="386" spans="1:11" ht="14.25">
      <c r="A386" s="50" t="s">
        <v>1158</v>
      </c>
      <c r="B386" s="50" t="s">
        <v>1159</v>
      </c>
      <c r="C386" s="50"/>
      <c r="D386" s="51" t="s">
        <v>1160</v>
      </c>
      <c r="E386" s="51">
        <v>19</v>
      </c>
      <c r="F386" s="51" t="s">
        <v>67</v>
      </c>
      <c r="G386" s="52">
        <v>1023.75</v>
      </c>
      <c r="H386" s="53">
        <f t="shared" si="0"/>
        <v>1</v>
      </c>
      <c r="I386" s="52">
        <f t="shared" si="1"/>
        <v>1023.75</v>
      </c>
      <c r="J386" s="41"/>
      <c r="K386" s="42" t="s">
        <v>291</v>
      </c>
    </row>
    <row r="387" spans="1:11" ht="14.25">
      <c r="A387" s="50" t="s">
        <v>1161</v>
      </c>
      <c r="B387" s="50" t="s">
        <v>1162</v>
      </c>
      <c r="C387" s="50"/>
      <c r="D387" s="51" t="s">
        <v>1163</v>
      </c>
      <c r="E387" s="51">
        <v>32</v>
      </c>
      <c r="F387" s="51" t="s">
        <v>67</v>
      </c>
      <c r="G387" s="52">
        <v>1457.7</v>
      </c>
      <c r="H387" s="53">
        <f t="shared" si="0"/>
        <v>1</v>
      </c>
      <c r="I387" s="52">
        <f t="shared" si="1"/>
        <v>1457.7</v>
      </c>
      <c r="J387" s="41"/>
      <c r="K387" s="42" t="s">
        <v>291</v>
      </c>
    </row>
    <row r="388" spans="1:11" ht="14.25">
      <c r="A388" s="50" t="s">
        <v>1164</v>
      </c>
      <c r="B388" s="50" t="s">
        <v>1165</v>
      </c>
      <c r="C388" s="50"/>
      <c r="D388" s="51" t="s">
        <v>1166</v>
      </c>
      <c r="E388" s="51">
        <v>8.4</v>
      </c>
      <c r="F388" s="51" t="s">
        <v>67</v>
      </c>
      <c r="G388" s="52">
        <v>512.45</v>
      </c>
      <c r="H388" s="53">
        <f t="shared" si="0"/>
        <v>1</v>
      </c>
      <c r="I388" s="52">
        <f t="shared" si="1"/>
        <v>512.45</v>
      </c>
      <c r="J388" s="41"/>
      <c r="K388" s="42" t="s">
        <v>1167</v>
      </c>
    </row>
    <row r="389" spans="1:11" ht="14.25">
      <c r="A389" s="50" t="s">
        <v>1168</v>
      </c>
      <c r="B389" s="50" t="s">
        <v>1169</v>
      </c>
      <c r="C389" s="50"/>
      <c r="D389" s="51" t="s">
        <v>1170</v>
      </c>
      <c r="E389" s="51">
        <v>12</v>
      </c>
      <c r="F389" s="51" t="s">
        <v>67</v>
      </c>
      <c r="G389" s="52">
        <v>529.45</v>
      </c>
      <c r="H389" s="53">
        <f t="shared" si="0"/>
        <v>1</v>
      </c>
      <c r="I389" s="52">
        <f t="shared" si="1"/>
        <v>529.45</v>
      </c>
      <c r="J389" s="41"/>
      <c r="K389" s="42" t="s">
        <v>1167</v>
      </c>
    </row>
    <row r="390" spans="1:11" ht="14.25">
      <c r="A390" s="50" t="s">
        <v>1171</v>
      </c>
      <c r="B390" s="50" t="s">
        <v>1172</v>
      </c>
      <c r="C390" s="50"/>
      <c r="D390" s="51" t="s">
        <v>1173</v>
      </c>
      <c r="E390" s="51">
        <v>13.25</v>
      </c>
      <c r="F390" s="51" t="s">
        <v>67</v>
      </c>
      <c r="G390" s="52">
        <v>549.8000000000001</v>
      </c>
      <c r="H390" s="53">
        <f t="shared" si="0"/>
        <v>1</v>
      </c>
      <c r="I390" s="52">
        <f t="shared" si="1"/>
        <v>549.8000000000001</v>
      </c>
      <c r="J390" s="41"/>
      <c r="K390" s="42" t="s">
        <v>1167</v>
      </c>
    </row>
    <row r="391" spans="1:11" ht="14.25">
      <c r="A391" s="50" t="s">
        <v>1174</v>
      </c>
      <c r="B391" s="50" t="s">
        <v>1175</v>
      </c>
      <c r="C391" s="50"/>
      <c r="D391" s="51" t="s">
        <v>1176</v>
      </c>
      <c r="E391" s="51">
        <v>14.5</v>
      </c>
      <c r="F391" s="51" t="s">
        <v>67</v>
      </c>
      <c r="G391" s="52">
        <v>569.85</v>
      </c>
      <c r="H391" s="53">
        <f t="shared" si="0"/>
        <v>1</v>
      </c>
      <c r="I391" s="52">
        <f t="shared" si="1"/>
        <v>569.85</v>
      </c>
      <c r="J391" s="41"/>
      <c r="K391" s="42" t="s">
        <v>1167</v>
      </c>
    </row>
    <row r="392" spans="1:11" ht="14.25">
      <c r="A392" s="50" t="s">
        <v>1177</v>
      </c>
      <c r="B392" s="50" t="s">
        <v>1178</v>
      </c>
      <c r="C392" s="50"/>
      <c r="D392" s="51" t="s">
        <v>1179</v>
      </c>
      <c r="E392" s="51">
        <v>19.1</v>
      </c>
      <c r="F392" s="51" t="s">
        <v>67</v>
      </c>
      <c r="G392" s="52">
        <v>641.45</v>
      </c>
      <c r="H392" s="53">
        <f t="shared" si="0"/>
        <v>1</v>
      </c>
      <c r="I392" s="52">
        <f t="shared" si="1"/>
        <v>641.45</v>
      </c>
      <c r="J392" s="41"/>
      <c r="K392" s="42" t="s">
        <v>1167</v>
      </c>
    </row>
    <row r="393" spans="1:11" ht="14.25">
      <c r="A393" s="50" t="s">
        <v>1180</v>
      </c>
      <c r="B393" s="50" t="s">
        <v>1181</v>
      </c>
      <c r="C393" s="50"/>
      <c r="D393" s="51" t="s">
        <v>1182</v>
      </c>
      <c r="E393" s="51">
        <v>24</v>
      </c>
      <c r="F393" s="51" t="s">
        <v>67</v>
      </c>
      <c r="G393" s="52">
        <v>733.25</v>
      </c>
      <c r="H393" s="53">
        <f t="shared" si="0"/>
        <v>1</v>
      </c>
      <c r="I393" s="52">
        <f t="shared" si="1"/>
        <v>733.25</v>
      </c>
      <c r="J393" s="41"/>
      <c r="K393" s="42" t="s">
        <v>1167</v>
      </c>
    </row>
    <row r="394" spans="1:11" ht="14.25">
      <c r="A394" s="50" t="s">
        <v>1183</v>
      </c>
      <c r="B394" s="50" t="s">
        <v>1184</v>
      </c>
      <c r="C394" s="50"/>
      <c r="D394" s="51" t="s">
        <v>1185</v>
      </c>
      <c r="E394" s="51">
        <v>29</v>
      </c>
      <c r="F394" s="51" t="s">
        <v>67</v>
      </c>
      <c r="G394" s="52">
        <v>824.8</v>
      </c>
      <c r="H394" s="53">
        <f t="shared" si="0"/>
        <v>1</v>
      </c>
      <c r="I394" s="52">
        <f t="shared" si="1"/>
        <v>824.8000000000001</v>
      </c>
      <c r="J394" s="41"/>
      <c r="K394" s="42" t="s">
        <v>1167</v>
      </c>
    </row>
    <row r="395" spans="1:11" ht="14.25">
      <c r="A395" s="50" t="s">
        <v>1186</v>
      </c>
      <c r="B395" s="50" t="s">
        <v>1187</v>
      </c>
      <c r="C395" s="50"/>
      <c r="D395" s="51" t="s">
        <v>1188</v>
      </c>
      <c r="E395" s="51">
        <v>13</v>
      </c>
      <c r="F395" s="51" t="s">
        <v>67</v>
      </c>
      <c r="G395" s="52">
        <v>702.8</v>
      </c>
      <c r="H395" s="53">
        <f t="shared" si="0"/>
        <v>1</v>
      </c>
      <c r="I395" s="52">
        <f t="shared" si="1"/>
        <v>702.8000000000001</v>
      </c>
      <c r="J395" s="41"/>
      <c r="K395" s="42" t="s">
        <v>1167</v>
      </c>
    </row>
    <row r="396" spans="1:11" ht="14.25">
      <c r="A396" s="50" t="s">
        <v>1189</v>
      </c>
      <c r="B396" s="50" t="s">
        <v>1190</v>
      </c>
      <c r="C396" s="50"/>
      <c r="D396" s="51" t="s">
        <v>1191</v>
      </c>
      <c r="E396" s="51">
        <v>16</v>
      </c>
      <c r="F396" s="51" t="s">
        <v>67</v>
      </c>
      <c r="G396" s="52">
        <v>722.7</v>
      </c>
      <c r="H396" s="53">
        <f t="shared" si="0"/>
        <v>1</v>
      </c>
      <c r="I396" s="52">
        <f t="shared" si="1"/>
        <v>722.7</v>
      </c>
      <c r="J396" s="41"/>
      <c r="K396" s="42" t="s">
        <v>1167</v>
      </c>
    </row>
    <row r="397" spans="1:11" ht="14.25">
      <c r="A397" s="50" t="s">
        <v>1192</v>
      </c>
      <c r="B397" s="50" t="s">
        <v>1193</v>
      </c>
      <c r="C397" s="50"/>
      <c r="D397" s="51" t="s">
        <v>1194</v>
      </c>
      <c r="E397" s="51">
        <v>18</v>
      </c>
      <c r="F397" s="51" t="s">
        <v>67</v>
      </c>
      <c r="G397" s="52">
        <v>747.2</v>
      </c>
      <c r="H397" s="53">
        <f t="shared" si="0"/>
        <v>1</v>
      </c>
      <c r="I397" s="52">
        <f t="shared" si="1"/>
        <v>747.2</v>
      </c>
      <c r="J397" s="41"/>
      <c r="K397" s="42" t="s">
        <v>1167</v>
      </c>
    </row>
    <row r="398" spans="1:11" ht="14.25">
      <c r="A398" s="50" t="s">
        <v>1195</v>
      </c>
      <c r="B398" s="50" t="s">
        <v>1196</v>
      </c>
      <c r="C398" s="50"/>
      <c r="D398" s="51" t="s">
        <v>1197</v>
      </c>
      <c r="E398" s="51">
        <v>20</v>
      </c>
      <c r="F398" s="51" t="s">
        <v>67</v>
      </c>
      <c r="G398" s="52">
        <v>777.3</v>
      </c>
      <c r="H398" s="53">
        <f t="shared" si="0"/>
        <v>1</v>
      </c>
      <c r="I398" s="52">
        <f t="shared" si="1"/>
        <v>777.3000000000001</v>
      </c>
      <c r="J398" s="41"/>
      <c r="K398" s="42" t="s">
        <v>1167</v>
      </c>
    </row>
    <row r="399" spans="1:11" ht="14.25">
      <c r="A399" s="50" t="s">
        <v>1198</v>
      </c>
      <c r="B399" s="50" t="s">
        <v>1199</v>
      </c>
      <c r="C399" s="50"/>
      <c r="D399" s="51" t="s">
        <v>1200</v>
      </c>
      <c r="E399" s="51">
        <v>26</v>
      </c>
      <c r="F399" s="51" t="s">
        <v>67</v>
      </c>
      <c r="G399" s="52">
        <v>879.7</v>
      </c>
      <c r="H399" s="53">
        <f t="shared" si="0"/>
        <v>1</v>
      </c>
      <c r="I399" s="52">
        <f t="shared" si="1"/>
        <v>879.7</v>
      </c>
      <c r="J399" s="41"/>
      <c r="K399" s="42" t="s">
        <v>1167</v>
      </c>
    </row>
    <row r="400" spans="1:11" ht="14.25">
      <c r="A400" s="50" t="s">
        <v>1201</v>
      </c>
      <c r="B400" s="50" t="s">
        <v>1202</v>
      </c>
      <c r="C400" s="50"/>
      <c r="D400" s="51" t="s">
        <v>1203</v>
      </c>
      <c r="E400" s="51">
        <v>33</v>
      </c>
      <c r="F400" s="51" t="s">
        <v>67</v>
      </c>
      <c r="G400" s="52">
        <v>994.05</v>
      </c>
      <c r="H400" s="53">
        <f t="shared" si="0"/>
        <v>1</v>
      </c>
      <c r="I400" s="52">
        <f t="shared" si="1"/>
        <v>994.0500000000001</v>
      </c>
      <c r="J400" s="41"/>
      <c r="K400" s="42" t="s">
        <v>1167</v>
      </c>
    </row>
    <row r="401" spans="1:11" ht="14.25">
      <c r="A401" s="50" t="s">
        <v>1204</v>
      </c>
      <c r="B401" s="50" t="s">
        <v>1205</v>
      </c>
      <c r="C401" s="50"/>
      <c r="D401" s="51" t="s">
        <v>1206</v>
      </c>
      <c r="E401" s="51">
        <v>40</v>
      </c>
      <c r="F401" s="51" t="s">
        <v>67</v>
      </c>
      <c r="G401" s="52">
        <v>1087.45</v>
      </c>
      <c r="H401" s="53">
        <f t="shared" si="0"/>
        <v>1</v>
      </c>
      <c r="I401" s="52">
        <f t="shared" si="1"/>
        <v>1087.45</v>
      </c>
      <c r="J401" s="41"/>
      <c r="K401" s="42" t="s">
        <v>1167</v>
      </c>
    </row>
    <row r="402" spans="1:11" ht="14.25">
      <c r="A402" s="50" t="s">
        <v>1207</v>
      </c>
      <c r="B402" s="50" t="s">
        <v>1208</v>
      </c>
      <c r="C402" s="50"/>
      <c r="D402" s="51" t="s">
        <v>1209</v>
      </c>
      <c r="E402" s="51">
        <v>18</v>
      </c>
      <c r="F402" s="51" t="s">
        <v>67</v>
      </c>
      <c r="G402" s="52">
        <v>900.2</v>
      </c>
      <c r="H402" s="53">
        <f t="shared" si="0"/>
        <v>1</v>
      </c>
      <c r="I402" s="52">
        <f t="shared" si="1"/>
        <v>900.2</v>
      </c>
      <c r="J402" s="41"/>
      <c r="K402" s="42" t="s">
        <v>1167</v>
      </c>
    </row>
    <row r="403" spans="1:11" ht="14.25">
      <c r="A403" s="50" t="s">
        <v>1210</v>
      </c>
      <c r="B403" s="50" t="s">
        <v>1211</v>
      </c>
      <c r="C403" s="50"/>
      <c r="D403" s="51" t="s">
        <v>1212</v>
      </c>
      <c r="E403" s="51">
        <v>24</v>
      </c>
      <c r="F403" s="51" t="s">
        <v>67</v>
      </c>
      <c r="G403" s="52">
        <v>1008.6500000000001</v>
      </c>
      <c r="H403" s="53">
        <f t="shared" si="0"/>
        <v>1</v>
      </c>
      <c r="I403" s="52">
        <f t="shared" si="1"/>
        <v>1008.65</v>
      </c>
      <c r="J403" s="41"/>
      <c r="K403" s="42" t="s">
        <v>1167</v>
      </c>
    </row>
    <row r="404" spans="1:11" ht="14.25">
      <c r="A404" s="50" t="s">
        <v>1213</v>
      </c>
      <c r="B404" s="50" t="s">
        <v>1214</v>
      </c>
      <c r="C404" s="50"/>
      <c r="D404" s="51" t="s">
        <v>1215</v>
      </c>
      <c r="E404" s="51">
        <v>29</v>
      </c>
      <c r="F404" s="51" t="s">
        <v>67</v>
      </c>
      <c r="G404" s="52">
        <v>1075.45</v>
      </c>
      <c r="H404" s="53">
        <f t="shared" si="0"/>
        <v>1</v>
      </c>
      <c r="I404" s="52">
        <f t="shared" si="1"/>
        <v>1075.45</v>
      </c>
      <c r="J404" s="41"/>
      <c r="K404" s="42" t="s">
        <v>1167</v>
      </c>
    </row>
    <row r="405" spans="1:11" ht="14.25">
      <c r="A405" s="50" t="s">
        <v>1216</v>
      </c>
      <c r="B405" s="50" t="s">
        <v>1217</v>
      </c>
      <c r="C405" s="50"/>
      <c r="D405" s="51" t="s">
        <v>1218</v>
      </c>
      <c r="E405" s="51">
        <v>33</v>
      </c>
      <c r="F405" s="51" t="s">
        <v>67</v>
      </c>
      <c r="G405" s="52">
        <v>1148.8500000000001</v>
      </c>
      <c r="H405" s="53">
        <f t="shared" si="0"/>
        <v>1</v>
      </c>
      <c r="I405" s="52">
        <f t="shared" si="1"/>
        <v>1148.8500000000001</v>
      </c>
      <c r="J405" s="41"/>
      <c r="K405" s="42" t="s">
        <v>1167</v>
      </c>
    </row>
    <row r="406" spans="1:11" ht="14.25">
      <c r="A406" s="50" t="s">
        <v>1219</v>
      </c>
      <c r="B406" s="50" t="s">
        <v>1220</v>
      </c>
      <c r="C406" s="50"/>
      <c r="D406" s="51" t="s">
        <v>1221</v>
      </c>
      <c r="E406" s="51">
        <v>37</v>
      </c>
      <c r="F406" s="51" t="s">
        <v>67</v>
      </c>
      <c r="G406" s="52">
        <v>1232.6000000000001</v>
      </c>
      <c r="H406" s="53">
        <f t="shared" si="0"/>
        <v>1</v>
      </c>
      <c r="I406" s="52">
        <f t="shared" si="1"/>
        <v>1232.6000000000001</v>
      </c>
      <c r="J406" s="41"/>
      <c r="K406" s="42" t="s">
        <v>1167</v>
      </c>
    </row>
    <row r="407" spans="1:11" ht="14.25">
      <c r="A407" s="50" t="s">
        <v>1222</v>
      </c>
      <c r="B407" s="50" t="s">
        <v>1223</v>
      </c>
      <c r="C407" s="50"/>
      <c r="D407" s="51" t="s">
        <v>1224</v>
      </c>
      <c r="E407" s="51">
        <v>41</v>
      </c>
      <c r="F407" s="51" t="s">
        <v>67</v>
      </c>
      <c r="G407" s="52">
        <v>1303.15</v>
      </c>
      <c r="H407" s="53">
        <f t="shared" si="0"/>
        <v>1</v>
      </c>
      <c r="I407" s="52">
        <f t="shared" si="1"/>
        <v>1303.15</v>
      </c>
      <c r="J407" s="41"/>
      <c r="K407" s="42" t="s">
        <v>1167</v>
      </c>
    </row>
    <row r="408" spans="1:11" ht="14.25">
      <c r="A408" s="50" t="s">
        <v>1225</v>
      </c>
      <c r="B408" s="50" t="s">
        <v>1226</v>
      </c>
      <c r="C408" s="50"/>
      <c r="D408" s="51" t="s">
        <v>1227</v>
      </c>
      <c r="E408" s="51">
        <v>45</v>
      </c>
      <c r="F408" s="51" t="s">
        <v>67</v>
      </c>
      <c r="G408" s="52">
        <v>1384.1</v>
      </c>
      <c r="H408" s="53">
        <f t="shared" si="0"/>
        <v>1</v>
      </c>
      <c r="I408" s="52">
        <f t="shared" si="1"/>
        <v>1384.1000000000001</v>
      </c>
      <c r="J408" s="41"/>
      <c r="K408" s="42" t="s">
        <v>1167</v>
      </c>
    </row>
    <row r="409" spans="1:11" ht="14.25">
      <c r="A409" s="50" t="s">
        <v>1228</v>
      </c>
      <c r="B409" s="50" t="s">
        <v>1229</v>
      </c>
      <c r="C409" s="50"/>
      <c r="D409" s="51" t="s">
        <v>1230</v>
      </c>
      <c r="E409" s="51">
        <v>49</v>
      </c>
      <c r="F409" s="51" t="s">
        <v>67</v>
      </c>
      <c r="G409" s="52">
        <v>1469.15</v>
      </c>
      <c r="H409" s="53">
        <f t="shared" si="0"/>
        <v>1</v>
      </c>
      <c r="I409" s="52">
        <f t="shared" si="1"/>
        <v>1469.15</v>
      </c>
      <c r="J409" s="41"/>
      <c r="K409" s="42" t="s">
        <v>1167</v>
      </c>
    </row>
    <row r="410" spans="1:11" ht="14.25">
      <c r="A410" s="50" t="s">
        <v>1231</v>
      </c>
      <c r="B410" s="50" t="s">
        <v>1232</v>
      </c>
      <c r="C410" s="50"/>
      <c r="D410" s="51" t="s">
        <v>1233</v>
      </c>
      <c r="E410" s="51">
        <v>0.245</v>
      </c>
      <c r="F410" s="51" t="s">
        <v>32</v>
      </c>
      <c r="G410" s="52">
        <v>15.05</v>
      </c>
      <c r="H410" s="53">
        <f t="shared" si="0"/>
        <v>1</v>
      </c>
      <c r="I410" s="52">
        <f t="shared" si="1"/>
        <v>15.05</v>
      </c>
      <c r="J410" s="41"/>
      <c r="K410" s="42" t="s">
        <v>1234</v>
      </c>
    </row>
    <row r="411" spans="1:11" ht="14.25">
      <c r="A411" s="50" t="s">
        <v>1235</v>
      </c>
      <c r="B411" s="50" t="s">
        <v>1236</v>
      </c>
      <c r="C411" s="50"/>
      <c r="D411" s="51" t="s">
        <v>1237</v>
      </c>
      <c r="E411" s="51">
        <v>0.34</v>
      </c>
      <c r="F411" s="51" t="s">
        <v>32</v>
      </c>
      <c r="G411" s="52">
        <v>19.8</v>
      </c>
      <c r="H411" s="53">
        <f t="shared" si="0"/>
        <v>1</v>
      </c>
      <c r="I411" s="52">
        <f t="shared" si="1"/>
        <v>19.8</v>
      </c>
      <c r="J411" s="41"/>
      <c r="K411" s="42" t="s">
        <v>1234</v>
      </c>
    </row>
    <row r="412" spans="1:11" ht="14.25">
      <c r="A412" s="50" t="s">
        <v>1238</v>
      </c>
      <c r="B412" s="50" t="s">
        <v>1239</v>
      </c>
      <c r="C412" s="50"/>
      <c r="D412" s="51" t="s">
        <v>1240</v>
      </c>
      <c r="E412" s="51">
        <v>0.476</v>
      </c>
      <c r="F412" s="51" t="s">
        <v>32</v>
      </c>
      <c r="G412" s="52">
        <v>26.8</v>
      </c>
      <c r="H412" s="53">
        <f t="shared" si="0"/>
        <v>1</v>
      </c>
      <c r="I412" s="52">
        <f t="shared" si="1"/>
        <v>26.8</v>
      </c>
      <c r="J412" s="41"/>
      <c r="K412" s="42" t="s">
        <v>1234</v>
      </c>
    </row>
    <row r="413" spans="1:11" ht="14.25">
      <c r="A413" s="50" t="s">
        <v>1241</v>
      </c>
      <c r="B413" s="50" t="s">
        <v>1242</v>
      </c>
      <c r="C413" s="50"/>
      <c r="D413" s="51" t="s">
        <v>1243</v>
      </c>
      <c r="E413" s="51">
        <v>0.656</v>
      </c>
      <c r="F413" s="51" t="s">
        <v>32</v>
      </c>
      <c r="G413" s="52">
        <v>35.550000000000004</v>
      </c>
      <c r="H413" s="53">
        <f t="shared" si="0"/>
        <v>1</v>
      </c>
      <c r="I413" s="52">
        <f t="shared" si="1"/>
        <v>35.550000000000004</v>
      </c>
      <c r="J413" s="41"/>
      <c r="K413" s="42" t="s">
        <v>1234</v>
      </c>
    </row>
    <row r="414" spans="1:11" ht="14.25">
      <c r="A414" s="50" t="s">
        <v>1244</v>
      </c>
      <c r="B414" s="50" t="s">
        <v>1245</v>
      </c>
      <c r="C414" s="50"/>
      <c r="D414" s="51" t="s">
        <v>1246</v>
      </c>
      <c r="E414" s="51">
        <v>0.78</v>
      </c>
      <c r="F414" s="51" t="s">
        <v>32</v>
      </c>
      <c r="G414" s="52">
        <v>45</v>
      </c>
      <c r="H414" s="53">
        <f t="shared" si="0"/>
        <v>1</v>
      </c>
      <c r="I414" s="52">
        <f t="shared" si="1"/>
        <v>45</v>
      </c>
      <c r="J414" s="41"/>
      <c r="K414" s="42" t="s">
        <v>1234</v>
      </c>
    </row>
    <row r="415" spans="1:11" ht="14.25">
      <c r="A415" s="50" t="s">
        <v>1247</v>
      </c>
      <c r="B415" s="50" t="s">
        <v>1248</v>
      </c>
      <c r="C415" s="50"/>
      <c r="D415" s="51" t="s">
        <v>1249</v>
      </c>
      <c r="E415" s="51">
        <v>0.968</v>
      </c>
      <c r="F415" s="51" t="s">
        <v>32</v>
      </c>
      <c r="G415" s="52">
        <v>56.95</v>
      </c>
      <c r="H415" s="53">
        <f t="shared" si="0"/>
        <v>1</v>
      </c>
      <c r="I415" s="52">
        <f t="shared" si="1"/>
        <v>56.95</v>
      </c>
      <c r="J415" s="41"/>
      <c r="K415" s="42" t="s">
        <v>1234</v>
      </c>
    </row>
    <row r="416" spans="1:11" ht="14.25">
      <c r="A416" s="50" t="s">
        <v>1250</v>
      </c>
      <c r="B416" s="50" t="s">
        <v>1251</v>
      </c>
      <c r="C416" s="50"/>
      <c r="D416" s="51" t="s">
        <v>1252</v>
      </c>
      <c r="E416" s="51">
        <v>1.41</v>
      </c>
      <c r="F416" s="51" t="s">
        <v>67</v>
      </c>
      <c r="G416" s="52">
        <v>115.7</v>
      </c>
      <c r="H416" s="53">
        <f t="shared" si="0"/>
        <v>1</v>
      </c>
      <c r="I416" s="52">
        <f t="shared" si="1"/>
        <v>115.7</v>
      </c>
      <c r="J416" s="41"/>
      <c r="K416" s="42" t="s">
        <v>1253</v>
      </c>
    </row>
    <row r="417" spans="1:11" ht="14.25">
      <c r="A417" s="50" t="s">
        <v>1254</v>
      </c>
      <c r="B417" s="50" t="s">
        <v>1255</v>
      </c>
      <c r="C417" s="50"/>
      <c r="D417" s="51" t="s">
        <v>1256</v>
      </c>
      <c r="E417" s="51">
        <v>1.8</v>
      </c>
      <c r="F417" s="51" t="s">
        <v>67</v>
      </c>
      <c r="G417" s="52">
        <v>143.6</v>
      </c>
      <c r="H417" s="53">
        <f t="shared" si="0"/>
        <v>1</v>
      </c>
      <c r="I417" s="52">
        <f t="shared" si="1"/>
        <v>143.6</v>
      </c>
      <c r="J417" s="41"/>
      <c r="K417" s="42" t="s">
        <v>1253</v>
      </c>
    </row>
    <row r="418" spans="1:11" ht="14.25">
      <c r="A418" s="50" t="s">
        <v>1257</v>
      </c>
      <c r="B418" s="50" t="s">
        <v>1258</v>
      </c>
      <c r="C418" s="50"/>
      <c r="D418" s="51" t="s">
        <v>1259</v>
      </c>
      <c r="E418" s="51">
        <v>2.52</v>
      </c>
      <c r="F418" s="51" t="s">
        <v>67</v>
      </c>
      <c r="G418" s="52">
        <v>191.25</v>
      </c>
      <c r="H418" s="53">
        <f t="shared" si="0"/>
        <v>1</v>
      </c>
      <c r="I418" s="52">
        <f t="shared" si="1"/>
        <v>191.25</v>
      </c>
      <c r="J418" s="41"/>
      <c r="K418" s="42" t="s">
        <v>1253</v>
      </c>
    </row>
    <row r="419" spans="1:11" ht="14.25">
      <c r="A419" s="50" t="s">
        <v>1260</v>
      </c>
      <c r="B419" s="50" t="s">
        <v>1261</v>
      </c>
      <c r="C419" s="50"/>
      <c r="D419" s="51" t="s">
        <v>1262</v>
      </c>
      <c r="E419" s="51">
        <v>0.01</v>
      </c>
      <c r="F419" s="51" t="s">
        <v>67</v>
      </c>
      <c r="G419" s="52">
        <v>9.75</v>
      </c>
      <c r="H419" s="53">
        <f t="shared" si="0"/>
        <v>1</v>
      </c>
      <c r="I419" s="52">
        <f t="shared" si="1"/>
        <v>9.75</v>
      </c>
      <c r="J419" s="41"/>
      <c r="K419" s="42" t="s">
        <v>1234</v>
      </c>
    </row>
    <row r="420" spans="1:11" ht="14.25">
      <c r="A420" s="50" t="s">
        <v>1263</v>
      </c>
      <c r="B420" s="50" t="s">
        <v>1264</v>
      </c>
      <c r="C420" s="50"/>
      <c r="D420" s="51" t="s">
        <v>1265</v>
      </c>
      <c r="E420" s="51">
        <v>0.02</v>
      </c>
      <c r="F420" s="51" t="s">
        <v>67</v>
      </c>
      <c r="G420" s="52">
        <v>11</v>
      </c>
      <c r="H420" s="53">
        <f t="shared" si="0"/>
        <v>1</v>
      </c>
      <c r="I420" s="52">
        <f t="shared" si="1"/>
        <v>11</v>
      </c>
      <c r="J420" s="41"/>
      <c r="K420" s="42" t="s">
        <v>1234</v>
      </c>
    </row>
    <row r="421" spans="1:11" ht="14.25">
      <c r="A421" s="50" t="s">
        <v>1266</v>
      </c>
      <c r="B421" s="50" t="s">
        <v>1267</v>
      </c>
      <c r="C421" s="50"/>
      <c r="D421" s="51" t="s">
        <v>1268</v>
      </c>
      <c r="E421" s="51">
        <v>0.03</v>
      </c>
      <c r="F421" s="51" t="s">
        <v>67</v>
      </c>
      <c r="G421" s="52">
        <v>11.5</v>
      </c>
      <c r="H421" s="53">
        <f t="shared" si="0"/>
        <v>1</v>
      </c>
      <c r="I421" s="52">
        <f t="shared" si="1"/>
        <v>11.5</v>
      </c>
      <c r="J421" s="41"/>
      <c r="K421" s="42" t="s">
        <v>1234</v>
      </c>
    </row>
    <row r="422" spans="1:11" ht="14.25">
      <c r="A422" s="50" t="s">
        <v>1269</v>
      </c>
      <c r="B422" s="50" t="s">
        <v>1270</v>
      </c>
      <c r="C422" s="50"/>
      <c r="D422" s="51" t="s">
        <v>1271</v>
      </c>
      <c r="E422" s="51">
        <v>0.05</v>
      </c>
      <c r="F422" s="51" t="s">
        <v>32</v>
      </c>
      <c r="G422" s="52">
        <v>9.4</v>
      </c>
      <c r="H422" s="53">
        <f t="shared" si="0"/>
        <v>1</v>
      </c>
      <c r="I422" s="52">
        <f t="shared" si="1"/>
        <v>9.4</v>
      </c>
      <c r="J422" s="41"/>
      <c r="K422" s="42" t="s">
        <v>1234</v>
      </c>
    </row>
    <row r="423" spans="1:11" ht="14.25">
      <c r="A423" s="50" t="s">
        <v>1272</v>
      </c>
      <c r="B423" s="50" t="s">
        <v>1273</v>
      </c>
      <c r="C423" s="50"/>
      <c r="D423" s="51" t="s">
        <v>1274</v>
      </c>
      <c r="E423" s="51">
        <v>0.08</v>
      </c>
      <c r="F423" s="51" t="s">
        <v>32</v>
      </c>
      <c r="G423" s="52">
        <v>11.5</v>
      </c>
      <c r="H423" s="53">
        <f t="shared" si="0"/>
        <v>1</v>
      </c>
      <c r="I423" s="52">
        <f t="shared" si="1"/>
        <v>11.5</v>
      </c>
      <c r="J423" s="41"/>
      <c r="K423" s="42" t="s">
        <v>1234</v>
      </c>
    </row>
    <row r="424" spans="1:11" ht="14.25">
      <c r="A424" s="50" t="s">
        <v>1275</v>
      </c>
      <c r="B424" s="50" t="s">
        <v>1276</v>
      </c>
      <c r="C424" s="50"/>
      <c r="D424" s="51" t="s">
        <v>1277</v>
      </c>
      <c r="E424" s="51">
        <v>0.14</v>
      </c>
      <c r="F424" s="51" t="s">
        <v>32</v>
      </c>
      <c r="G424" s="52">
        <v>17</v>
      </c>
      <c r="H424" s="53">
        <f t="shared" si="0"/>
        <v>1</v>
      </c>
      <c r="I424" s="52">
        <f t="shared" si="1"/>
        <v>17</v>
      </c>
      <c r="J424" s="41"/>
      <c r="K424" s="42" t="s">
        <v>1234</v>
      </c>
    </row>
    <row r="425" spans="1:11" ht="14.25">
      <c r="A425" s="50" t="s">
        <v>1278</v>
      </c>
      <c r="B425" s="50" t="s">
        <v>1279</v>
      </c>
      <c r="C425" s="50"/>
      <c r="D425" s="51" t="s">
        <v>1280</v>
      </c>
      <c r="E425" s="51">
        <v>0.2</v>
      </c>
      <c r="F425" s="51" t="s">
        <v>32</v>
      </c>
      <c r="G425" s="52">
        <v>21</v>
      </c>
      <c r="H425" s="53">
        <f t="shared" si="0"/>
        <v>1</v>
      </c>
      <c r="I425" s="52">
        <f t="shared" si="1"/>
        <v>21</v>
      </c>
      <c r="J425" s="41"/>
      <c r="K425" s="42" t="s">
        <v>1234</v>
      </c>
    </row>
    <row r="426" spans="1:11" ht="14.25">
      <c r="A426" s="50" t="s">
        <v>1281</v>
      </c>
      <c r="B426" s="50" t="s">
        <v>1282</v>
      </c>
      <c r="C426" s="50"/>
      <c r="D426" s="51" t="s">
        <v>1283</v>
      </c>
      <c r="E426" s="51">
        <v>0.29</v>
      </c>
      <c r="F426" s="51" t="s">
        <v>32</v>
      </c>
      <c r="G426" s="52">
        <v>24.700000000000003</v>
      </c>
      <c r="H426" s="53">
        <f t="shared" si="0"/>
        <v>1</v>
      </c>
      <c r="I426" s="52">
        <f t="shared" si="1"/>
        <v>24.7</v>
      </c>
      <c r="J426" s="41"/>
      <c r="K426" s="42" t="s">
        <v>1234</v>
      </c>
    </row>
    <row r="427" spans="1:11" ht="14.25">
      <c r="A427" s="50" t="s">
        <v>1284</v>
      </c>
      <c r="B427" s="50" t="s">
        <v>1285</v>
      </c>
      <c r="C427" s="50"/>
      <c r="D427" s="51" t="s">
        <v>1286</v>
      </c>
      <c r="E427" s="51">
        <v>0.43</v>
      </c>
      <c r="F427" s="51" t="s">
        <v>32</v>
      </c>
      <c r="G427" s="52">
        <v>33.85</v>
      </c>
      <c r="H427" s="53">
        <f t="shared" si="0"/>
        <v>1</v>
      </c>
      <c r="I427" s="52">
        <f t="shared" si="1"/>
        <v>33.85</v>
      </c>
      <c r="J427" s="41"/>
      <c r="K427" s="42" t="s">
        <v>1234</v>
      </c>
    </row>
    <row r="428" spans="1:11" ht="14.25">
      <c r="A428" s="50" t="s">
        <v>1287</v>
      </c>
      <c r="B428" s="50" t="s">
        <v>1288</v>
      </c>
      <c r="C428" s="50"/>
      <c r="D428" s="51" t="s">
        <v>1289</v>
      </c>
      <c r="E428" s="51">
        <v>0.8</v>
      </c>
      <c r="F428" s="51" t="s">
        <v>67</v>
      </c>
      <c r="G428" s="52">
        <v>96.15</v>
      </c>
      <c r="H428" s="53">
        <f t="shared" si="0"/>
        <v>1</v>
      </c>
      <c r="I428" s="52">
        <f t="shared" si="1"/>
        <v>96.15</v>
      </c>
      <c r="J428" s="41"/>
      <c r="K428" s="42" t="s">
        <v>1253</v>
      </c>
    </row>
    <row r="429" spans="1:11" ht="14.25">
      <c r="A429" s="50" t="s">
        <v>1290</v>
      </c>
      <c r="B429" s="50" t="s">
        <v>1291</v>
      </c>
      <c r="C429" s="50"/>
      <c r="D429" s="51" t="s">
        <v>1292</v>
      </c>
      <c r="E429" s="51">
        <v>1</v>
      </c>
      <c r="F429" s="51" t="s">
        <v>67</v>
      </c>
      <c r="G429" s="52">
        <v>121.30000000000001</v>
      </c>
      <c r="H429" s="53">
        <f t="shared" si="0"/>
        <v>1</v>
      </c>
      <c r="I429" s="52">
        <f t="shared" si="1"/>
        <v>121.3</v>
      </c>
      <c r="J429" s="41"/>
      <c r="K429" s="42" t="s">
        <v>1253</v>
      </c>
    </row>
    <row r="430" spans="1:11" ht="14.25">
      <c r="A430" s="50" t="s">
        <v>1293</v>
      </c>
      <c r="B430" s="50" t="s">
        <v>1294</v>
      </c>
      <c r="C430" s="50"/>
      <c r="D430" s="51" t="s">
        <v>1295</v>
      </c>
      <c r="E430" s="51">
        <v>1.2</v>
      </c>
      <c r="F430" s="51" t="s">
        <v>67</v>
      </c>
      <c r="G430" s="52">
        <v>172.8</v>
      </c>
      <c r="H430" s="53">
        <f t="shared" si="0"/>
        <v>1</v>
      </c>
      <c r="I430" s="52">
        <f t="shared" si="1"/>
        <v>172.8</v>
      </c>
      <c r="J430" s="41"/>
      <c r="K430" s="42" t="s">
        <v>1253</v>
      </c>
    </row>
    <row r="431" spans="1:11" ht="14.25">
      <c r="A431" s="50" t="s">
        <v>1296</v>
      </c>
      <c r="B431" s="50" t="s">
        <v>1297</v>
      </c>
      <c r="C431" s="50"/>
      <c r="D431" s="51" t="s">
        <v>1298</v>
      </c>
      <c r="E431" s="51">
        <v>2</v>
      </c>
      <c r="F431" s="51" t="s">
        <v>67</v>
      </c>
      <c r="G431" s="52">
        <v>172.8</v>
      </c>
      <c r="H431" s="53">
        <f t="shared" si="0"/>
        <v>1</v>
      </c>
      <c r="I431" s="52">
        <f t="shared" si="1"/>
        <v>172.8</v>
      </c>
      <c r="J431" s="41"/>
      <c r="K431" s="42" t="s">
        <v>1253</v>
      </c>
    </row>
    <row r="432" spans="1:11" ht="14.25">
      <c r="A432" s="50" t="s">
        <v>1299</v>
      </c>
      <c r="B432" s="50" t="s">
        <v>1300</v>
      </c>
      <c r="C432" s="50"/>
      <c r="D432" s="51" t="s">
        <v>1301</v>
      </c>
      <c r="E432" s="51">
        <v>2.5</v>
      </c>
      <c r="F432" s="51" t="s">
        <v>67</v>
      </c>
      <c r="G432" s="52">
        <v>297.6</v>
      </c>
      <c r="H432" s="53">
        <f t="shared" si="0"/>
        <v>1</v>
      </c>
      <c r="I432" s="52">
        <f t="shared" si="1"/>
        <v>297.6</v>
      </c>
      <c r="J432" s="41"/>
      <c r="K432" s="42" t="s">
        <v>1253</v>
      </c>
    </row>
    <row r="433" spans="1:11" ht="14.25">
      <c r="A433" s="50" t="s">
        <v>1302</v>
      </c>
      <c r="B433" s="50" t="s">
        <v>1303</v>
      </c>
      <c r="C433" s="50"/>
      <c r="D433" s="51" t="s">
        <v>1304</v>
      </c>
      <c r="E433" s="51">
        <v>3</v>
      </c>
      <c r="F433" s="51" t="s">
        <v>67</v>
      </c>
      <c r="G433" s="52">
        <v>338.3</v>
      </c>
      <c r="H433" s="53">
        <f t="shared" si="0"/>
        <v>1</v>
      </c>
      <c r="I433" s="52">
        <f t="shared" si="1"/>
        <v>338.3</v>
      </c>
      <c r="J433" s="41"/>
      <c r="K433" s="42" t="s">
        <v>1253</v>
      </c>
    </row>
    <row r="434" spans="1:11" ht="14.25">
      <c r="A434" s="50" t="s">
        <v>1305</v>
      </c>
      <c r="B434" s="50" t="s">
        <v>1306</v>
      </c>
      <c r="C434" s="50"/>
      <c r="D434" s="51" t="s">
        <v>1307</v>
      </c>
      <c r="E434" s="51">
        <v>0.122</v>
      </c>
      <c r="F434" s="51" t="s">
        <v>67</v>
      </c>
      <c r="G434" s="52">
        <v>27.85</v>
      </c>
      <c r="H434" s="53">
        <f t="shared" si="0"/>
        <v>1</v>
      </c>
      <c r="I434" s="52">
        <f t="shared" si="1"/>
        <v>27.85</v>
      </c>
      <c r="J434" s="41"/>
      <c r="K434" s="42" t="s">
        <v>1308</v>
      </c>
    </row>
    <row r="435" spans="1:11" ht="14.25">
      <c r="A435" s="50" t="s">
        <v>1309</v>
      </c>
      <c r="B435" s="50" t="s">
        <v>1310</v>
      </c>
      <c r="C435" s="50"/>
      <c r="D435" s="51" t="s">
        <v>1311</v>
      </c>
      <c r="E435" s="51">
        <v>0.22</v>
      </c>
      <c r="F435" s="51" t="s">
        <v>67</v>
      </c>
      <c r="G435" s="52">
        <v>29</v>
      </c>
      <c r="H435" s="53">
        <f t="shared" si="0"/>
        <v>1</v>
      </c>
      <c r="I435" s="52">
        <f t="shared" si="1"/>
        <v>29</v>
      </c>
      <c r="J435" s="41"/>
      <c r="K435" s="42" t="s">
        <v>1308</v>
      </c>
    </row>
    <row r="436" spans="1:11" ht="14.25">
      <c r="A436" s="50" t="s">
        <v>1312</v>
      </c>
      <c r="B436" s="50" t="s">
        <v>1313</v>
      </c>
      <c r="C436" s="50"/>
      <c r="D436" s="51" t="s">
        <v>1314</v>
      </c>
      <c r="E436" s="51">
        <v>0.291</v>
      </c>
      <c r="F436" s="51" t="s">
        <v>67</v>
      </c>
      <c r="G436" s="52">
        <v>31.05</v>
      </c>
      <c r="H436" s="53">
        <f t="shared" si="0"/>
        <v>1</v>
      </c>
      <c r="I436" s="52">
        <f t="shared" si="1"/>
        <v>31.05</v>
      </c>
      <c r="J436" s="41"/>
      <c r="K436" s="42" t="s">
        <v>1308</v>
      </c>
    </row>
    <row r="437" spans="1:11" ht="14.25">
      <c r="A437" s="50" t="s">
        <v>1315</v>
      </c>
      <c r="B437" s="50" t="s">
        <v>1316</v>
      </c>
      <c r="C437" s="50"/>
      <c r="D437" s="51" t="s">
        <v>1317</v>
      </c>
      <c r="E437" s="51">
        <v>0.379</v>
      </c>
      <c r="F437" s="51" t="s">
        <v>67</v>
      </c>
      <c r="G437" s="52">
        <v>21.450000000000003</v>
      </c>
      <c r="H437" s="53">
        <f t="shared" si="0"/>
        <v>1</v>
      </c>
      <c r="I437" s="52">
        <f t="shared" si="1"/>
        <v>21.45</v>
      </c>
      <c r="J437" s="41"/>
      <c r="K437" s="42" t="s">
        <v>1308</v>
      </c>
    </row>
    <row r="438" spans="1:11" ht="14.25">
      <c r="A438" s="50" t="s">
        <v>1318</v>
      </c>
      <c r="B438" s="50" t="s">
        <v>1319</v>
      </c>
      <c r="C438" s="50"/>
      <c r="D438" s="51" t="s">
        <v>1320</v>
      </c>
      <c r="E438" s="51">
        <v>0.548</v>
      </c>
      <c r="F438" s="51" t="s">
        <v>67</v>
      </c>
      <c r="G438" s="52">
        <v>29</v>
      </c>
      <c r="H438" s="53">
        <f t="shared" si="0"/>
        <v>1</v>
      </c>
      <c r="I438" s="52">
        <f t="shared" si="1"/>
        <v>29</v>
      </c>
      <c r="J438" s="41"/>
      <c r="K438" s="42" t="s">
        <v>1308</v>
      </c>
    </row>
    <row r="439" spans="1:11" ht="14.25">
      <c r="A439" s="50" t="s">
        <v>1321</v>
      </c>
      <c r="B439" s="50" t="s">
        <v>1322</v>
      </c>
      <c r="C439" s="50"/>
      <c r="D439" s="51" t="s">
        <v>1323</v>
      </c>
      <c r="E439" s="51">
        <v>0.734</v>
      </c>
      <c r="F439" s="51" t="s">
        <v>67</v>
      </c>
      <c r="G439" s="52">
        <v>39</v>
      </c>
      <c r="H439" s="53">
        <f t="shared" si="0"/>
        <v>1</v>
      </c>
      <c r="I439" s="52">
        <f t="shared" si="1"/>
        <v>39</v>
      </c>
      <c r="J439" s="41"/>
      <c r="K439" s="42" t="s">
        <v>1308</v>
      </c>
    </row>
    <row r="440" spans="1:11" ht="14.25">
      <c r="A440" s="50" t="s">
        <v>1324</v>
      </c>
      <c r="B440" s="50" t="s">
        <v>1325</v>
      </c>
      <c r="C440" s="50"/>
      <c r="D440" s="51" t="s">
        <v>1326</v>
      </c>
      <c r="E440" s="51">
        <v>1.008</v>
      </c>
      <c r="F440" s="51" t="s">
        <v>67</v>
      </c>
      <c r="G440" s="52">
        <v>51.75</v>
      </c>
      <c r="H440" s="53">
        <f t="shared" si="0"/>
        <v>1</v>
      </c>
      <c r="I440" s="52">
        <f t="shared" si="1"/>
        <v>51.75</v>
      </c>
      <c r="J440" s="41"/>
      <c r="K440" s="42" t="s">
        <v>1308</v>
      </c>
    </row>
    <row r="441" spans="1:11" ht="14.25">
      <c r="A441" s="50" t="s">
        <v>1327</v>
      </c>
      <c r="B441" s="50" t="s">
        <v>1328</v>
      </c>
      <c r="C441" s="50"/>
      <c r="D441" s="51" t="s">
        <v>1329</v>
      </c>
      <c r="E441" s="51">
        <v>1.232</v>
      </c>
      <c r="F441" s="51" t="s">
        <v>67</v>
      </c>
      <c r="G441" s="52">
        <v>62.8</v>
      </c>
      <c r="H441" s="53">
        <f t="shared" si="0"/>
        <v>1</v>
      </c>
      <c r="I441" s="52">
        <f t="shared" si="1"/>
        <v>62.800000000000004</v>
      </c>
      <c r="J441" s="41"/>
      <c r="K441" s="42" t="s">
        <v>1308</v>
      </c>
    </row>
    <row r="442" spans="1:11" ht="14.25">
      <c r="A442" s="50" t="s">
        <v>1330</v>
      </c>
      <c r="B442" s="50" t="s">
        <v>1331</v>
      </c>
      <c r="C442" s="50"/>
      <c r="D442" s="51" t="s">
        <v>1332</v>
      </c>
      <c r="E442" s="51">
        <v>1.516</v>
      </c>
      <c r="F442" s="51" t="s">
        <v>67</v>
      </c>
      <c r="G442" s="52">
        <v>80.65</v>
      </c>
      <c r="H442" s="53">
        <f t="shared" si="0"/>
        <v>1</v>
      </c>
      <c r="I442" s="52">
        <f t="shared" si="1"/>
        <v>80.65</v>
      </c>
      <c r="J442" s="41"/>
      <c r="K442" s="42" t="s">
        <v>1308</v>
      </c>
    </row>
    <row r="443" spans="1:11" ht="14.25">
      <c r="A443" s="50" t="s">
        <v>1333</v>
      </c>
      <c r="B443" s="50" t="s">
        <v>1334</v>
      </c>
      <c r="C443" s="50"/>
      <c r="D443" s="51" t="s">
        <v>1335</v>
      </c>
      <c r="E443" s="51">
        <v>2.35</v>
      </c>
      <c r="F443" s="51" t="s">
        <v>67</v>
      </c>
      <c r="G443" s="52">
        <v>141.20000000000002</v>
      </c>
      <c r="H443" s="53">
        <f t="shared" si="0"/>
        <v>1</v>
      </c>
      <c r="I443" s="52">
        <f t="shared" si="1"/>
        <v>141.20000000000002</v>
      </c>
      <c r="J443" s="41"/>
      <c r="K443" s="42" t="s">
        <v>1308</v>
      </c>
    </row>
    <row r="444" spans="1:11" ht="14.25">
      <c r="A444" s="50" t="s">
        <v>1336</v>
      </c>
      <c r="B444" s="50" t="s">
        <v>1337</v>
      </c>
      <c r="C444" s="50"/>
      <c r="D444" s="51" t="s">
        <v>1338</v>
      </c>
      <c r="E444" s="51">
        <v>3.1</v>
      </c>
      <c r="F444" s="51" t="s">
        <v>67</v>
      </c>
      <c r="G444" s="52">
        <v>181.05</v>
      </c>
      <c r="H444" s="53">
        <f t="shared" si="0"/>
        <v>1</v>
      </c>
      <c r="I444" s="52">
        <f t="shared" si="1"/>
        <v>181.05</v>
      </c>
      <c r="J444" s="41"/>
      <c r="K444" s="42" t="s">
        <v>1308</v>
      </c>
    </row>
    <row r="445" spans="1:11" ht="14.25">
      <c r="A445" s="50" t="s">
        <v>1339</v>
      </c>
      <c r="B445" s="50" t="s">
        <v>1340</v>
      </c>
      <c r="C445" s="50"/>
      <c r="D445" s="51" t="s">
        <v>1341</v>
      </c>
      <c r="E445" s="51">
        <v>4.3</v>
      </c>
      <c r="F445" s="51" t="s">
        <v>67</v>
      </c>
      <c r="G445" s="52">
        <v>237.4</v>
      </c>
      <c r="H445" s="53">
        <f t="shared" si="0"/>
        <v>1</v>
      </c>
      <c r="I445" s="52">
        <f t="shared" si="1"/>
        <v>237.4</v>
      </c>
      <c r="J445" s="41"/>
      <c r="K445" s="42" t="s">
        <v>1308</v>
      </c>
    </row>
    <row r="446" spans="1:11" ht="14.25">
      <c r="A446" s="50" t="s">
        <v>1342</v>
      </c>
      <c r="B446" s="50" t="s">
        <v>1343</v>
      </c>
      <c r="C446" s="50"/>
      <c r="D446" s="51" t="s">
        <v>1344</v>
      </c>
      <c r="E446" s="51">
        <v>0.01</v>
      </c>
      <c r="F446" s="51" t="s">
        <v>32</v>
      </c>
      <c r="G446" s="52">
        <v>9.75</v>
      </c>
      <c r="H446" s="53">
        <f t="shared" si="0"/>
        <v>1</v>
      </c>
      <c r="I446" s="52">
        <f t="shared" si="1"/>
        <v>9.75</v>
      </c>
      <c r="J446" s="41"/>
      <c r="K446" s="42" t="s">
        <v>1345</v>
      </c>
    </row>
    <row r="447" spans="1:11" ht="14.25">
      <c r="A447" s="50" t="s">
        <v>1346</v>
      </c>
      <c r="B447" s="50" t="s">
        <v>1347</v>
      </c>
      <c r="C447" s="50"/>
      <c r="D447" s="51" t="s">
        <v>1348</v>
      </c>
      <c r="E447" s="51">
        <v>0.027</v>
      </c>
      <c r="F447" s="51" t="s">
        <v>32</v>
      </c>
      <c r="G447" s="52">
        <v>10.45</v>
      </c>
      <c r="H447" s="53">
        <f t="shared" si="0"/>
        <v>1</v>
      </c>
      <c r="I447" s="52">
        <f t="shared" si="1"/>
        <v>10.450000000000001</v>
      </c>
      <c r="J447" s="41"/>
      <c r="K447" s="42" t="s">
        <v>1345</v>
      </c>
    </row>
    <row r="448" spans="1:11" ht="14.25">
      <c r="A448" s="50" t="s">
        <v>1349</v>
      </c>
      <c r="B448" s="50" t="s">
        <v>1350</v>
      </c>
      <c r="C448" s="50"/>
      <c r="D448" s="51" t="s">
        <v>1351</v>
      </c>
      <c r="E448" s="51">
        <v>0.037</v>
      </c>
      <c r="F448" s="51" t="s">
        <v>32</v>
      </c>
      <c r="G448" s="52">
        <v>11</v>
      </c>
      <c r="H448" s="53">
        <f t="shared" si="0"/>
        <v>1</v>
      </c>
      <c r="I448" s="52">
        <f t="shared" si="1"/>
        <v>11</v>
      </c>
      <c r="J448" s="41"/>
      <c r="K448" s="42" t="s">
        <v>1345</v>
      </c>
    </row>
    <row r="449" spans="1:11" ht="14.25">
      <c r="A449" s="50" t="s">
        <v>1352</v>
      </c>
      <c r="B449" s="50" t="s">
        <v>1353</v>
      </c>
      <c r="C449" s="50"/>
      <c r="D449" s="51" t="s">
        <v>1354</v>
      </c>
      <c r="E449" s="51">
        <v>0.048</v>
      </c>
      <c r="F449" s="51" t="s">
        <v>32</v>
      </c>
      <c r="G449" s="52">
        <v>11.5</v>
      </c>
      <c r="H449" s="53">
        <f t="shared" si="0"/>
        <v>1</v>
      </c>
      <c r="I449" s="52">
        <f t="shared" si="1"/>
        <v>11.5</v>
      </c>
      <c r="J449" s="41"/>
      <c r="K449" s="42" t="s">
        <v>1345</v>
      </c>
    </row>
    <row r="450" spans="1:11" ht="14.25">
      <c r="A450" s="50" t="s">
        <v>1355</v>
      </c>
      <c r="B450" s="50" t="s">
        <v>1356</v>
      </c>
      <c r="C450" s="50"/>
      <c r="D450" s="51" t="s">
        <v>1357</v>
      </c>
      <c r="E450" s="51">
        <v>0.059</v>
      </c>
      <c r="F450" s="51" t="s">
        <v>32</v>
      </c>
      <c r="G450" s="52">
        <v>12.25</v>
      </c>
      <c r="H450" s="53">
        <f t="shared" si="0"/>
        <v>1</v>
      </c>
      <c r="I450" s="52">
        <f t="shared" si="1"/>
        <v>12.25</v>
      </c>
      <c r="J450" s="41"/>
      <c r="K450" s="42" t="s">
        <v>1345</v>
      </c>
    </row>
    <row r="451" spans="1:11" ht="14.25">
      <c r="A451" s="50" t="s">
        <v>1358</v>
      </c>
      <c r="B451" s="50" t="s">
        <v>1359</v>
      </c>
      <c r="C451" s="50"/>
      <c r="D451" s="51" t="s">
        <v>1360</v>
      </c>
      <c r="E451" s="51">
        <v>0.07</v>
      </c>
      <c r="F451" s="51" t="s">
        <v>32</v>
      </c>
      <c r="G451" s="52">
        <v>14.3</v>
      </c>
      <c r="H451" s="53">
        <f t="shared" si="0"/>
        <v>1</v>
      </c>
      <c r="I451" s="52">
        <f t="shared" si="1"/>
        <v>14.3</v>
      </c>
      <c r="J451" s="41"/>
      <c r="K451" s="42" t="s">
        <v>1345</v>
      </c>
    </row>
    <row r="452" spans="1:11" ht="14.25">
      <c r="A452" s="50" t="s">
        <v>1361</v>
      </c>
      <c r="B452" s="50" t="s">
        <v>1362</v>
      </c>
      <c r="C452" s="50"/>
      <c r="D452" s="51" t="s">
        <v>1363</v>
      </c>
      <c r="E452" s="51">
        <v>0.08</v>
      </c>
      <c r="F452" s="51" t="s">
        <v>32</v>
      </c>
      <c r="G452" s="52">
        <v>16.25</v>
      </c>
      <c r="H452" s="53">
        <f t="shared" si="0"/>
        <v>1</v>
      </c>
      <c r="I452" s="52">
        <f t="shared" si="1"/>
        <v>16.25</v>
      </c>
      <c r="J452" s="41"/>
      <c r="K452" s="42" t="s">
        <v>1345</v>
      </c>
    </row>
    <row r="453" spans="1:11" ht="14.25">
      <c r="A453" s="50" t="s">
        <v>1364</v>
      </c>
      <c r="B453" s="50" t="s">
        <v>1365</v>
      </c>
      <c r="C453" s="50"/>
      <c r="D453" s="51" t="s">
        <v>1366</v>
      </c>
      <c r="E453" s="51">
        <v>0.091</v>
      </c>
      <c r="F453" s="51" t="s">
        <v>32</v>
      </c>
      <c r="G453" s="52">
        <v>19.25</v>
      </c>
      <c r="H453" s="53">
        <f t="shared" si="0"/>
        <v>1</v>
      </c>
      <c r="I453" s="52">
        <f t="shared" si="1"/>
        <v>19.25</v>
      </c>
      <c r="J453" s="41"/>
      <c r="K453" s="42" t="s">
        <v>1345</v>
      </c>
    </row>
    <row r="454" spans="1:11" ht="14.25">
      <c r="A454" s="50" t="s">
        <v>1367</v>
      </c>
      <c r="B454" s="50" t="s">
        <v>1368</v>
      </c>
      <c r="C454" s="50"/>
      <c r="D454" s="51" t="s">
        <v>1369</v>
      </c>
      <c r="E454" s="51">
        <v>0.101</v>
      </c>
      <c r="F454" s="51" t="s">
        <v>32</v>
      </c>
      <c r="G454" s="52">
        <v>21.85</v>
      </c>
      <c r="H454" s="53">
        <f t="shared" si="0"/>
        <v>1</v>
      </c>
      <c r="I454" s="52">
        <f t="shared" si="1"/>
        <v>21.85</v>
      </c>
      <c r="J454" s="41"/>
      <c r="K454" s="42" t="s">
        <v>1345</v>
      </c>
    </row>
    <row r="455" spans="1:11" ht="14.25">
      <c r="A455" s="50" t="s">
        <v>1370</v>
      </c>
      <c r="B455" s="50" t="s">
        <v>1371</v>
      </c>
      <c r="C455" s="50"/>
      <c r="D455" s="51" t="s">
        <v>1372</v>
      </c>
      <c r="E455" s="51">
        <v>0.112</v>
      </c>
      <c r="F455" s="51" t="s">
        <v>32</v>
      </c>
      <c r="G455" s="52">
        <v>24.700000000000003</v>
      </c>
      <c r="H455" s="53">
        <f t="shared" si="0"/>
        <v>1</v>
      </c>
      <c r="I455" s="52">
        <f t="shared" si="1"/>
        <v>24.7</v>
      </c>
      <c r="J455" s="41"/>
      <c r="K455" s="42" t="s">
        <v>1345</v>
      </c>
    </row>
    <row r="456" spans="1:11" ht="14.25">
      <c r="A456" s="50" t="s">
        <v>1373</v>
      </c>
      <c r="B456" s="50" t="s">
        <v>1374</v>
      </c>
      <c r="C456" s="50"/>
      <c r="D456" s="51" t="s">
        <v>1375</v>
      </c>
      <c r="E456" s="51">
        <v>0.122</v>
      </c>
      <c r="F456" s="51" t="s">
        <v>32</v>
      </c>
      <c r="G456" s="52">
        <v>27.85</v>
      </c>
      <c r="H456" s="53">
        <f t="shared" si="0"/>
        <v>1</v>
      </c>
      <c r="I456" s="52">
        <f t="shared" si="1"/>
        <v>27.85</v>
      </c>
      <c r="J456" s="41"/>
      <c r="K456" s="42" t="s">
        <v>1345</v>
      </c>
    </row>
    <row r="457" spans="1:11" ht="14.25">
      <c r="A457" s="50" t="s">
        <v>1376</v>
      </c>
      <c r="B457" s="50" t="s">
        <v>1377</v>
      </c>
      <c r="C457" s="50"/>
      <c r="D457" s="51" t="s">
        <v>1378</v>
      </c>
      <c r="E457" s="51">
        <v>0.131</v>
      </c>
      <c r="F457" s="51" t="s">
        <v>67</v>
      </c>
      <c r="G457" s="52">
        <v>30.65</v>
      </c>
      <c r="H457" s="53">
        <f t="shared" si="0"/>
        <v>1</v>
      </c>
      <c r="I457" s="52">
        <f t="shared" si="1"/>
        <v>30.650000000000002</v>
      </c>
      <c r="J457" s="41"/>
      <c r="K457" s="42" t="s">
        <v>1345</v>
      </c>
    </row>
    <row r="458" spans="1:11" ht="14.25">
      <c r="A458" s="50" t="s">
        <v>1379</v>
      </c>
      <c r="B458" s="50" t="s">
        <v>1380</v>
      </c>
      <c r="C458" s="50"/>
      <c r="D458" s="51" t="s">
        <v>1381</v>
      </c>
      <c r="E458" s="51">
        <v>0.14</v>
      </c>
      <c r="F458" s="51" t="s">
        <v>67</v>
      </c>
      <c r="G458" s="52">
        <v>30.65</v>
      </c>
      <c r="H458" s="53">
        <f t="shared" si="0"/>
        <v>1</v>
      </c>
      <c r="I458" s="52">
        <f t="shared" si="1"/>
        <v>30.650000000000002</v>
      </c>
      <c r="J458" s="41"/>
      <c r="K458" s="42" t="s">
        <v>1345</v>
      </c>
    </row>
    <row r="459" spans="1:11" ht="14.25">
      <c r="A459" s="50" t="s">
        <v>1382</v>
      </c>
      <c r="B459" s="50" t="s">
        <v>1383</v>
      </c>
      <c r="C459" s="50"/>
      <c r="D459" s="51" t="s">
        <v>1384</v>
      </c>
      <c r="E459" s="51">
        <v>0.148</v>
      </c>
      <c r="F459" s="51" t="s">
        <v>67</v>
      </c>
      <c r="G459" s="52">
        <v>32.1</v>
      </c>
      <c r="H459" s="53">
        <f t="shared" si="0"/>
        <v>1</v>
      </c>
      <c r="I459" s="52">
        <f t="shared" si="1"/>
        <v>32.1</v>
      </c>
      <c r="J459" s="41"/>
      <c r="K459" s="42" t="s">
        <v>1345</v>
      </c>
    </row>
    <row r="460" spans="1:11" ht="14.25">
      <c r="A460" s="50" t="s">
        <v>1385</v>
      </c>
      <c r="B460" s="50" t="s">
        <v>1386</v>
      </c>
      <c r="C460" s="50"/>
      <c r="D460" s="51" t="s">
        <v>1387</v>
      </c>
      <c r="E460" s="51">
        <v>0.156</v>
      </c>
      <c r="F460" s="51" t="s">
        <v>67</v>
      </c>
      <c r="G460" s="52">
        <v>32.1</v>
      </c>
      <c r="H460" s="53">
        <f t="shared" si="0"/>
        <v>1</v>
      </c>
      <c r="I460" s="52">
        <f t="shared" si="1"/>
        <v>32.1</v>
      </c>
      <c r="J460" s="41"/>
      <c r="K460" s="42" t="s">
        <v>1345</v>
      </c>
    </row>
    <row r="461" spans="1:11" ht="14.25">
      <c r="A461" s="50" t="s">
        <v>1388</v>
      </c>
      <c r="B461" s="50" t="s">
        <v>1389</v>
      </c>
      <c r="C461" s="50"/>
      <c r="D461" s="51" t="s">
        <v>1390</v>
      </c>
      <c r="E461" s="51">
        <v>0.163</v>
      </c>
      <c r="F461" s="51" t="s">
        <v>67</v>
      </c>
      <c r="G461" s="52">
        <v>34.050000000000004</v>
      </c>
      <c r="H461" s="53">
        <f t="shared" si="0"/>
        <v>1</v>
      </c>
      <c r="I461" s="52">
        <f t="shared" si="1"/>
        <v>34.05</v>
      </c>
      <c r="J461" s="41"/>
      <c r="K461" s="42" t="s">
        <v>1345</v>
      </c>
    </row>
    <row r="462" spans="1:11" ht="14.25">
      <c r="A462" s="50" t="s">
        <v>1391</v>
      </c>
      <c r="B462" s="50" t="s">
        <v>1392</v>
      </c>
      <c r="C462" s="50"/>
      <c r="D462" s="51" t="s">
        <v>1393</v>
      </c>
      <c r="E462" s="51">
        <v>0.17</v>
      </c>
      <c r="F462" s="51" t="s">
        <v>67</v>
      </c>
      <c r="G462" s="52">
        <v>34.050000000000004</v>
      </c>
      <c r="H462" s="53">
        <f t="shared" si="0"/>
        <v>1</v>
      </c>
      <c r="I462" s="52">
        <f t="shared" si="1"/>
        <v>34.05</v>
      </c>
      <c r="J462" s="41"/>
      <c r="K462" s="42" t="s">
        <v>1345</v>
      </c>
    </row>
    <row r="463" spans="1:11" ht="14.25">
      <c r="A463" s="50" t="s">
        <v>1394</v>
      </c>
      <c r="B463" s="50" t="s">
        <v>1395</v>
      </c>
      <c r="C463" s="50"/>
      <c r="D463" s="51" t="s">
        <v>1396</v>
      </c>
      <c r="E463" s="51">
        <v>0.179</v>
      </c>
      <c r="F463" s="51" t="s">
        <v>67</v>
      </c>
      <c r="G463" s="52">
        <v>35.5</v>
      </c>
      <c r="H463" s="53">
        <f t="shared" si="0"/>
        <v>1</v>
      </c>
      <c r="I463" s="52">
        <f t="shared" si="1"/>
        <v>35.5</v>
      </c>
      <c r="J463" s="41"/>
      <c r="K463" s="42" t="s">
        <v>1345</v>
      </c>
    </row>
    <row r="464" spans="1:11" ht="14.25">
      <c r="A464" s="50" t="s">
        <v>1397</v>
      </c>
      <c r="B464" s="50" t="s">
        <v>1398</v>
      </c>
      <c r="C464" s="50"/>
      <c r="D464" s="51" t="s">
        <v>1399</v>
      </c>
      <c r="E464" s="51">
        <v>0.188</v>
      </c>
      <c r="F464" s="51" t="s">
        <v>67</v>
      </c>
      <c r="G464" s="52">
        <v>35.5</v>
      </c>
      <c r="H464" s="53">
        <f t="shared" si="0"/>
        <v>1</v>
      </c>
      <c r="I464" s="52">
        <f t="shared" si="1"/>
        <v>35.5</v>
      </c>
      <c r="J464" s="41"/>
      <c r="K464" s="42" t="s">
        <v>1345</v>
      </c>
    </row>
    <row r="465" spans="1:11" ht="14.25">
      <c r="A465" s="50" t="s">
        <v>1400</v>
      </c>
      <c r="B465" s="50" t="s">
        <v>1401</v>
      </c>
      <c r="C465" s="50"/>
      <c r="D465" s="51" t="s">
        <v>1402</v>
      </c>
      <c r="E465" s="51">
        <v>0.196</v>
      </c>
      <c r="F465" s="51" t="s">
        <v>67</v>
      </c>
      <c r="G465" s="52">
        <v>36.9</v>
      </c>
      <c r="H465" s="53">
        <f t="shared" si="0"/>
        <v>1</v>
      </c>
      <c r="I465" s="52">
        <f t="shared" si="1"/>
        <v>36.9</v>
      </c>
      <c r="J465" s="41"/>
      <c r="K465" s="42" t="s">
        <v>1345</v>
      </c>
    </row>
    <row r="466" spans="1:11" ht="14.25">
      <c r="A466" s="50" t="s">
        <v>1403</v>
      </c>
      <c r="B466" s="50" t="s">
        <v>1404</v>
      </c>
      <c r="C466" s="50"/>
      <c r="D466" s="51" t="s">
        <v>1405</v>
      </c>
      <c r="E466" s="51">
        <v>0.204</v>
      </c>
      <c r="F466" s="51" t="s">
        <v>67</v>
      </c>
      <c r="G466" s="52">
        <v>36.9</v>
      </c>
      <c r="H466" s="53">
        <f t="shared" si="0"/>
        <v>1</v>
      </c>
      <c r="I466" s="52">
        <f t="shared" si="1"/>
        <v>36.9</v>
      </c>
      <c r="J466" s="41"/>
      <c r="K466" s="42" t="s">
        <v>1345</v>
      </c>
    </row>
    <row r="467" spans="1:11" ht="14.25">
      <c r="A467" s="50" t="s">
        <v>1406</v>
      </c>
      <c r="B467" s="50" t="s">
        <v>1407</v>
      </c>
      <c r="C467" s="50"/>
      <c r="D467" s="51" t="s">
        <v>1408</v>
      </c>
      <c r="E467" s="51">
        <v>0.212</v>
      </c>
      <c r="F467" s="51" t="s">
        <v>67</v>
      </c>
      <c r="G467" s="52">
        <v>39</v>
      </c>
      <c r="H467" s="53">
        <f t="shared" si="0"/>
        <v>1</v>
      </c>
      <c r="I467" s="52">
        <f t="shared" si="1"/>
        <v>39</v>
      </c>
      <c r="J467" s="41"/>
      <c r="K467" s="42" t="s">
        <v>1345</v>
      </c>
    </row>
    <row r="468" spans="1:11" ht="14.25">
      <c r="A468" s="50" t="s">
        <v>1409</v>
      </c>
      <c r="B468" s="50" t="s">
        <v>1410</v>
      </c>
      <c r="C468" s="50"/>
      <c r="D468" s="51" t="s">
        <v>1411</v>
      </c>
      <c r="E468" s="51">
        <v>0.22</v>
      </c>
      <c r="F468" s="51" t="s">
        <v>67</v>
      </c>
      <c r="G468" s="52">
        <v>39</v>
      </c>
      <c r="H468" s="53">
        <f t="shared" si="0"/>
        <v>1</v>
      </c>
      <c r="I468" s="52">
        <f t="shared" si="1"/>
        <v>39</v>
      </c>
      <c r="J468" s="41"/>
      <c r="K468" s="42" t="s">
        <v>1345</v>
      </c>
    </row>
    <row r="469" spans="1:11" ht="14.25">
      <c r="A469" s="50" t="s">
        <v>1412</v>
      </c>
      <c r="B469" s="50" t="s">
        <v>1413</v>
      </c>
      <c r="C469" s="50"/>
      <c r="D469" s="51" t="s">
        <v>1414</v>
      </c>
      <c r="E469" s="51">
        <v>0.35</v>
      </c>
      <c r="F469" s="51" t="s">
        <v>67</v>
      </c>
      <c r="G469" s="52">
        <v>63.25</v>
      </c>
      <c r="H469" s="53">
        <f t="shared" si="0"/>
        <v>1</v>
      </c>
      <c r="I469" s="52">
        <f t="shared" si="1"/>
        <v>63.25</v>
      </c>
      <c r="J469" s="41"/>
      <c r="K469" s="42" t="s">
        <v>1345</v>
      </c>
    </row>
    <row r="470" spans="1:11" ht="14.25">
      <c r="A470" s="50" t="s">
        <v>1415</v>
      </c>
      <c r="B470" s="50" t="s">
        <v>1416</v>
      </c>
      <c r="C470" s="50"/>
      <c r="D470" s="51" t="s">
        <v>1417</v>
      </c>
      <c r="E470" s="51">
        <v>0.45</v>
      </c>
      <c r="F470" s="51" t="s">
        <v>67</v>
      </c>
      <c r="G470" s="52">
        <v>78.4</v>
      </c>
      <c r="H470" s="53">
        <f t="shared" si="0"/>
        <v>1</v>
      </c>
      <c r="I470" s="52">
        <f t="shared" si="1"/>
        <v>78.4</v>
      </c>
      <c r="J470" s="41"/>
      <c r="K470" s="42" t="s">
        <v>1345</v>
      </c>
    </row>
    <row r="471" spans="1:11" ht="14.25">
      <c r="A471" s="50" t="s">
        <v>1418</v>
      </c>
      <c r="B471" s="50" t="s">
        <v>1419</v>
      </c>
      <c r="C471" s="50"/>
      <c r="D471" s="51" t="s">
        <v>1420</v>
      </c>
      <c r="E471" s="51">
        <v>0.02</v>
      </c>
      <c r="F471" s="51" t="s">
        <v>32</v>
      </c>
      <c r="G471" s="52">
        <v>11</v>
      </c>
      <c r="H471" s="53">
        <f t="shared" si="0"/>
        <v>1</v>
      </c>
      <c r="I471" s="52">
        <f t="shared" si="1"/>
        <v>11</v>
      </c>
      <c r="J471" s="41"/>
      <c r="K471" s="42" t="s">
        <v>1345</v>
      </c>
    </row>
    <row r="472" spans="1:11" ht="14.25">
      <c r="A472" s="50" t="s">
        <v>1421</v>
      </c>
      <c r="B472" s="50" t="s">
        <v>1422</v>
      </c>
      <c r="C472" s="50"/>
      <c r="D472" s="51" t="s">
        <v>1423</v>
      </c>
      <c r="E472" s="51">
        <v>0.044</v>
      </c>
      <c r="F472" s="51" t="s">
        <v>32</v>
      </c>
      <c r="G472" s="52">
        <v>11.4</v>
      </c>
      <c r="H472" s="53">
        <f t="shared" si="0"/>
        <v>1</v>
      </c>
      <c r="I472" s="52">
        <f t="shared" si="1"/>
        <v>11.4</v>
      </c>
      <c r="J472" s="41"/>
      <c r="K472" s="42" t="s">
        <v>1345</v>
      </c>
    </row>
    <row r="473" spans="1:11" ht="14.25">
      <c r="A473" s="50" t="s">
        <v>1424</v>
      </c>
      <c r="B473" s="50" t="s">
        <v>1425</v>
      </c>
      <c r="C473" s="50"/>
      <c r="D473" s="51" t="s">
        <v>1426</v>
      </c>
      <c r="E473" s="51">
        <v>0.064</v>
      </c>
      <c r="F473" s="51" t="s">
        <v>32</v>
      </c>
      <c r="G473" s="52">
        <v>11.75</v>
      </c>
      <c r="H473" s="53">
        <f t="shared" si="0"/>
        <v>1</v>
      </c>
      <c r="I473" s="52">
        <f t="shared" si="1"/>
        <v>11.75</v>
      </c>
      <c r="J473" s="41"/>
      <c r="K473" s="42" t="s">
        <v>1345</v>
      </c>
    </row>
    <row r="474" spans="1:11" ht="14.25">
      <c r="A474" s="50" t="s">
        <v>1427</v>
      </c>
      <c r="B474" s="50" t="s">
        <v>1428</v>
      </c>
      <c r="C474" s="50"/>
      <c r="D474" s="51" t="s">
        <v>1429</v>
      </c>
      <c r="E474" s="51">
        <v>0.09</v>
      </c>
      <c r="F474" s="51" t="s">
        <v>32</v>
      </c>
      <c r="G474" s="52">
        <v>12.25</v>
      </c>
      <c r="H474" s="53">
        <f t="shared" si="0"/>
        <v>1</v>
      </c>
      <c r="I474" s="52">
        <f t="shared" si="1"/>
        <v>12.25</v>
      </c>
      <c r="J474" s="41"/>
      <c r="K474" s="42" t="s">
        <v>1345</v>
      </c>
    </row>
    <row r="475" spans="1:11" ht="14.25">
      <c r="A475" s="50" t="s">
        <v>1430</v>
      </c>
      <c r="B475" s="50" t="s">
        <v>1431</v>
      </c>
      <c r="C475" s="50"/>
      <c r="D475" s="51" t="s">
        <v>1432</v>
      </c>
      <c r="E475" s="51">
        <v>0.106</v>
      </c>
      <c r="F475" s="51" t="s">
        <v>32</v>
      </c>
      <c r="G475" s="52">
        <v>13.4</v>
      </c>
      <c r="H475" s="53">
        <f t="shared" si="0"/>
        <v>1</v>
      </c>
      <c r="I475" s="52">
        <f t="shared" si="1"/>
        <v>13.4</v>
      </c>
      <c r="J475" s="41"/>
      <c r="K475" s="42" t="s">
        <v>1345</v>
      </c>
    </row>
    <row r="476" spans="1:11" ht="14.25">
      <c r="A476" s="50" t="s">
        <v>1433</v>
      </c>
      <c r="B476" s="50" t="s">
        <v>1434</v>
      </c>
      <c r="C476" s="50"/>
      <c r="D476" s="51" t="s">
        <v>1435</v>
      </c>
      <c r="E476" s="51">
        <v>0.126</v>
      </c>
      <c r="F476" s="51" t="s">
        <v>32</v>
      </c>
      <c r="G476" s="52">
        <v>15.5</v>
      </c>
      <c r="H476" s="53">
        <f t="shared" si="0"/>
        <v>1</v>
      </c>
      <c r="I476" s="52">
        <f t="shared" si="1"/>
        <v>15.5</v>
      </c>
      <c r="J476" s="41"/>
      <c r="K476" s="42" t="s">
        <v>1345</v>
      </c>
    </row>
    <row r="477" spans="1:11" ht="14.25">
      <c r="A477" s="50" t="s">
        <v>1436</v>
      </c>
      <c r="B477" s="50" t="s">
        <v>1437</v>
      </c>
      <c r="C477" s="50"/>
      <c r="D477" s="51" t="s">
        <v>1438</v>
      </c>
      <c r="E477" s="51">
        <v>0.145</v>
      </c>
      <c r="F477" s="51" t="s">
        <v>32</v>
      </c>
      <c r="G477" s="52">
        <v>16.8</v>
      </c>
      <c r="H477" s="53">
        <f t="shared" si="0"/>
        <v>1</v>
      </c>
      <c r="I477" s="52">
        <f t="shared" si="1"/>
        <v>16.8</v>
      </c>
      <c r="J477" s="41"/>
      <c r="K477" s="42" t="s">
        <v>1345</v>
      </c>
    </row>
    <row r="478" spans="1:11" ht="14.25">
      <c r="A478" s="50" t="s">
        <v>1439</v>
      </c>
      <c r="B478" s="50" t="s">
        <v>1440</v>
      </c>
      <c r="C478" s="50"/>
      <c r="D478" s="51" t="s">
        <v>1441</v>
      </c>
      <c r="E478" s="51">
        <v>0.164</v>
      </c>
      <c r="F478" s="51" t="s">
        <v>32</v>
      </c>
      <c r="G478" s="52">
        <v>21.85</v>
      </c>
      <c r="H478" s="53">
        <f t="shared" si="0"/>
        <v>1</v>
      </c>
      <c r="I478" s="52">
        <f t="shared" si="1"/>
        <v>21.85</v>
      </c>
      <c r="J478" s="41"/>
      <c r="K478" s="42" t="s">
        <v>1345</v>
      </c>
    </row>
    <row r="479" spans="1:11" ht="14.25">
      <c r="A479" s="50" t="s">
        <v>1442</v>
      </c>
      <c r="B479" s="50" t="s">
        <v>1443</v>
      </c>
      <c r="C479" s="50"/>
      <c r="D479" s="51" t="s">
        <v>1444</v>
      </c>
      <c r="E479" s="51">
        <v>0.183</v>
      </c>
      <c r="F479" s="51" t="s">
        <v>32</v>
      </c>
      <c r="G479" s="52">
        <v>24</v>
      </c>
      <c r="H479" s="53">
        <f t="shared" si="0"/>
        <v>1</v>
      </c>
      <c r="I479" s="52">
        <f t="shared" si="1"/>
        <v>24</v>
      </c>
      <c r="J479" s="41"/>
      <c r="K479" s="42" t="s">
        <v>1345</v>
      </c>
    </row>
    <row r="480" spans="1:11" ht="14.25">
      <c r="A480" s="50" t="s">
        <v>1445</v>
      </c>
      <c r="B480" s="50" t="s">
        <v>1446</v>
      </c>
      <c r="C480" s="50"/>
      <c r="D480" s="51" t="s">
        <v>1447</v>
      </c>
      <c r="E480" s="51">
        <v>0.2</v>
      </c>
      <c r="F480" s="51" t="s">
        <v>32</v>
      </c>
      <c r="G480" s="52">
        <v>26.75</v>
      </c>
      <c r="H480" s="53">
        <f t="shared" si="0"/>
        <v>1</v>
      </c>
      <c r="I480" s="52">
        <f t="shared" si="1"/>
        <v>26.75</v>
      </c>
      <c r="J480" s="41"/>
      <c r="K480" s="42" t="s">
        <v>1345</v>
      </c>
    </row>
    <row r="481" spans="1:11" ht="14.25">
      <c r="A481" s="50" t="s">
        <v>1448</v>
      </c>
      <c r="B481" s="50" t="s">
        <v>1449</v>
      </c>
      <c r="C481" s="50"/>
      <c r="D481" s="51" t="s">
        <v>1450</v>
      </c>
      <c r="E481" s="51">
        <v>0.22</v>
      </c>
      <c r="F481" s="51" t="s">
        <v>32</v>
      </c>
      <c r="G481" s="52">
        <v>29</v>
      </c>
      <c r="H481" s="53">
        <f t="shared" si="0"/>
        <v>1</v>
      </c>
      <c r="I481" s="52">
        <f t="shared" si="1"/>
        <v>29</v>
      </c>
      <c r="J481" s="41"/>
      <c r="K481" s="42" t="s">
        <v>1345</v>
      </c>
    </row>
    <row r="482" spans="1:11" ht="14.25">
      <c r="A482" s="50" t="s">
        <v>1451</v>
      </c>
      <c r="B482" s="50" t="s">
        <v>1452</v>
      </c>
      <c r="C482" s="50"/>
      <c r="D482" s="51" t="s">
        <v>1453</v>
      </c>
      <c r="E482" s="51">
        <v>0.233</v>
      </c>
      <c r="F482" s="51" t="s">
        <v>67</v>
      </c>
      <c r="G482" s="52">
        <v>31.15</v>
      </c>
      <c r="H482" s="53">
        <f t="shared" si="0"/>
        <v>1</v>
      </c>
      <c r="I482" s="52">
        <f t="shared" si="1"/>
        <v>31.150000000000002</v>
      </c>
      <c r="J482" s="41"/>
      <c r="K482" s="42" t="s">
        <v>1345</v>
      </c>
    </row>
    <row r="483" spans="1:11" ht="14.25">
      <c r="A483" s="50" t="s">
        <v>1454</v>
      </c>
      <c r="B483" s="50" t="s">
        <v>1455</v>
      </c>
      <c r="C483" s="50"/>
      <c r="D483" s="51" t="s">
        <v>1456</v>
      </c>
      <c r="E483" s="51">
        <v>0.246</v>
      </c>
      <c r="F483" s="51" t="s">
        <v>67</v>
      </c>
      <c r="G483" s="52">
        <v>31.15</v>
      </c>
      <c r="H483" s="53">
        <f t="shared" si="0"/>
        <v>1</v>
      </c>
      <c r="I483" s="52">
        <f t="shared" si="1"/>
        <v>31.150000000000002</v>
      </c>
      <c r="J483" s="41"/>
      <c r="K483" s="42" t="s">
        <v>1345</v>
      </c>
    </row>
    <row r="484" spans="1:11" ht="14.25">
      <c r="A484" s="50" t="s">
        <v>1457</v>
      </c>
      <c r="B484" s="50" t="s">
        <v>1458</v>
      </c>
      <c r="C484" s="50"/>
      <c r="D484" s="51" t="s">
        <v>1459</v>
      </c>
      <c r="E484" s="51">
        <v>0.259</v>
      </c>
      <c r="F484" s="51" t="s">
        <v>67</v>
      </c>
      <c r="G484" s="52">
        <v>34.35</v>
      </c>
      <c r="H484" s="53">
        <f t="shared" si="0"/>
        <v>1</v>
      </c>
      <c r="I484" s="52">
        <f t="shared" si="1"/>
        <v>34.35</v>
      </c>
      <c r="J484" s="41"/>
      <c r="K484" s="42" t="s">
        <v>1345</v>
      </c>
    </row>
    <row r="485" spans="1:11" ht="14.25">
      <c r="A485" s="50" t="s">
        <v>1460</v>
      </c>
      <c r="B485" s="50" t="s">
        <v>1461</v>
      </c>
      <c r="C485" s="50"/>
      <c r="D485" s="51" t="s">
        <v>1462</v>
      </c>
      <c r="E485" s="51">
        <v>0.272</v>
      </c>
      <c r="F485" s="51" t="s">
        <v>67</v>
      </c>
      <c r="G485" s="52">
        <v>34.35</v>
      </c>
      <c r="H485" s="53">
        <f t="shared" si="0"/>
        <v>1</v>
      </c>
      <c r="I485" s="52">
        <f t="shared" si="1"/>
        <v>34.35</v>
      </c>
      <c r="J485" s="41"/>
      <c r="K485" s="42" t="s">
        <v>1345</v>
      </c>
    </row>
    <row r="486" spans="1:11" ht="14.25">
      <c r="A486" s="50" t="s">
        <v>1463</v>
      </c>
      <c r="B486" s="50" t="s">
        <v>1464</v>
      </c>
      <c r="C486" s="50"/>
      <c r="D486" s="51" t="s">
        <v>1465</v>
      </c>
      <c r="E486" s="51">
        <v>0.285</v>
      </c>
      <c r="F486" s="51" t="s">
        <v>67</v>
      </c>
      <c r="G486" s="52">
        <v>36.5</v>
      </c>
      <c r="H486" s="53">
        <f t="shared" si="0"/>
        <v>1</v>
      </c>
      <c r="I486" s="52">
        <f t="shared" si="1"/>
        <v>36.5</v>
      </c>
      <c r="J486" s="41"/>
      <c r="K486" s="42" t="s">
        <v>1345</v>
      </c>
    </row>
    <row r="487" spans="1:11" ht="14.25">
      <c r="A487" s="50" t="s">
        <v>1466</v>
      </c>
      <c r="B487" s="50" t="s">
        <v>1467</v>
      </c>
      <c r="C487" s="50"/>
      <c r="D487" s="51" t="s">
        <v>1468</v>
      </c>
      <c r="E487" s="51">
        <v>0.298</v>
      </c>
      <c r="F487" s="51" t="s">
        <v>67</v>
      </c>
      <c r="G487" s="52">
        <v>36.5</v>
      </c>
      <c r="H487" s="53">
        <f t="shared" si="0"/>
        <v>1</v>
      </c>
      <c r="I487" s="52">
        <f t="shared" si="1"/>
        <v>36.5</v>
      </c>
      <c r="J487" s="41"/>
      <c r="K487" s="42" t="s">
        <v>1345</v>
      </c>
    </row>
    <row r="488" spans="1:11" ht="14.25">
      <c r="A488" s="50" t="s">
        <v>1469</v>
      </c>
      <c r="B488" s="50" t="s">
        <v>1470</v>
      </c>
      <c r="C488" s="50"/>
      <c r="D488" s="51" t="s">
        <v>1471</v>
      </c>
      <c r="E488" s="51">
        <v>0.311</v>
      </c>
      <c r="F488" s="51" t="s">
        <v>67</v>
      </c>
      <c r="G488" s="52">
        <v>39.050000000000004</v>
      </c>
      <c r="H488" s="53">
        <f t="shared" si="0"/>
        <v>1</v>
      </c>
      <c r="I488" s="52">
        <f t="shared" si="1"/>
        <v>39.050000000000004</v>
      </c>
      <c r="J488" s="41"/>
      <c r="K488" s="42" t="s">
        <v>1345</v>
      </c>
    </row>
    <row r="489" spans="1:11" ht="14.25">
      <c r="A489" s="50" t="s">
        <v>1472</v>
      </c>
      <c r="B489" s="50" t="s">
        <v>1473</v>
      </c>
      <c r="C489" s="50"/>
      <c r="D489" s="51" t="s">
        <v>1474</v>
      </c>
      <c r="E489" s="51">
        <v>0.324</v>
      </c>
      <c r="F489" s="51" t="s">
        <v>67</v>
      </c>
      <c r="G489" s="52">
        <v>39.050000000000004</v>
      </c>
      <c r="H489" s="53">
        <f t="shared" si="0"/>
        <v>1</v>
      </c>
      <c r="I489" s="52">
        <f t="shared" si="1"/>
        <v>39.050000000000004</v>
      </c>
      <c r="J489" s="41"/>
      <c r="K489" s="42" t="s">
        <v>1345</v>
      </c>
    </row>
    <row r="490" spans="1:11" ht="14.25">
      <c r="A490" s="50" t="s">
        <v>1475</v>
      </c>
      <c r="B490" s="50" t="s">
        <v>1476</v>
      </c>
      <c r="C490" s="50"/>
      <c r="D490" s="51" t="s">
        <v>1477</v>
      </c>
      <c r="E490" s="51">
        <v>0.337</v>
      </c>
      <c r="F490" s="51" t="s">
        <v>67</v>
      </c>
      <c r="G490" s="52">
        <v>41.3</v>
      </c>
      <c r="H490" s="53">
        <f t="shared" si="0"/>
        <v>1</v>
      </c>
      <c r="I490" s="52">
        <f t="shared" si="1"/>
        <v>41.300000000000004</v>
      </c>
      <c r="J490" s="41"/>
      <c r="K490" s="42" t="s">
        <v>1345</v>
      </c>
    </row>
    <row r="491" spans="1:11" ht="14.25">
      <c r="A491" s="50" t="s">
        <v>1478</v>
      </c>
      <c r="B491" s="50" t="s">
        <v>1479</v>
      </c>
      <c r="C491" s="50"/>
      <c r="D491" s="51" t="s">
        <v>1480</v>
      </c>
      <c r="E491" s="51">
        <v>0.35</v>
      </c>
      <c r="F491" s="51" t="s">
        <v>67</v>
      </c>
      <c r="G491" s="52">
        <v>41.3</v>
      </c>
      <c r="H491" s="53">
        <f t="shared" si="0"/>
        <v>1</v>
      </c>
      <c r="I491" s="52">
        <f t="shared" si="1"/>
        <v>41.300000000000004</v>
      </c>
      <c r="J491" s="41"/>
      <c r="K491" s="42" t="s">
        <v>1345</v>
      </c>
    </row>
    <row r="492" spans="1:11" ht="14.25">
      <c r="A492" s="50" t="s">
        <v>1481</v>
      </c>
      <c r="B492" s="50" t="s">
        <v>1482</v>
      </c>
      <c r="C492" s="50"/>
      <c r="D492" s="51" t="s">
        <v>1483</v>
      </c>
      <c r="E492" s="51">
        <v>0.363</v>
      </c>
      <c r="F492" s="51" t="s">
        <v>67</v>
      </c>
      <c r="G492" s="52">
        <v>43.25</v>
      </c>
      <c r="H492" s="53">
        <f t="shared" si="0"/>
        <v>1</v>
      </c>
      <c r="I492" s="52">
        <f t="shared" si="1"/>
        <v>43.25</v>
      </c>
      <c r="J492" s="41"/>
      <c r="K492" s="42" t="s">
        <v>1345</v>
      </c>
    </row>
    <row r="493" spans="1:11" ht="14.25">
      <c r="A493" s="50" t="s">
        <v>1484</v>
      </c>
      <c r="B493" s="50" t="s">
        <v>1485</v>
      </c>
      <c r="C493" s="50"/>
      <c r="D493" s="51" t="s">
        <v>1486</v>
      </c>
      <c r="E493" s="51">
        <v>0.376</v>
      </c>
      <c r="F493" s="51" t="s">
        <v>67</v>
      </c>
      <c r="G493" s="52">
        <v>43.25</v>
      </c>
      <c r="H493" s="53">
        <f t="shared" si="0"/>
        <v>1</v>
      </c>
      <c r="I493" s="52">
        <f t="shared" si="1"/>
        <v>43.25</v>
      </c>
      <c r="J493" s="41"/>
      <c r="K493" s="42" t="s">
        <v>1345</v>
      </c>
    </row>
    <row r="494" spans="1:11" ht="14.25">
      <c r="A494" s="50" t="s">
        <v>1487</v>
      </c>
      <c r="B494" s="50" t="s">
        <v>1488</v>
      </c>
      <c r="C494" s="50"/>
      <c r="D494" s="51" t="s">
        <v>1489</v>
      </c>
      <c r="E494" s="51">
        <v>0.76</v>
      </c>
      <c r="F494" s="51" t="s">
        <v>67</v>
      </c>
      <c r="G494" s="52">
        <v>87.6</v>
      </c>
      <c r="H494" s="53">
        <f t="shared" si="0"/>
        <v>1</v>
      </c>
      <c r="I494" s="52">
        <f t="shared" si="1"/>
        <v>87.60000000000001</v>
      </c>
      <c r="J494" s="41"/>
      <c r="K494" s="42" t="s">
        <v>1345</v>
      </c>
    </row>
    <row r="495" spans="1:11" ht="14.25">
      <c r="A495" s="50" t="s">
        <v>1490</v>
      </c>
      <c r="B495" s="50" t="s">
        <v>1491</v>
      </c>
      <c r="C495" s="50"/>
      <c r="D495" s="51" t="s">
        <v>1492</v>
      </c>
      <c r="E495" s="51">
        <v>0.033</v>
      </c>
      <c r="F495" s="51" t="s">
        <v>32</v>
      </c>
      <c r="G495" s="52">
        <v>11.5</v>
      </c>
      <c r="H495" s="53">
        <f t="shared" si="0"/>
        <v>1</v>
      </c>
      <c r="I495" s="52">
        <f t="shared" si="1"/>
        <v>11.5</v>
      </c>
      <c r="J495" s="41"/>
      <c r="K495" s="42" t="s">
        <v>1345</v>
      </c>
    </row>
    <row r="496" spans="1:11" ht="14.25">
      <c r="A496" s="50" t="s">
        <v>1493</v>
      </c>
      <c r="B496" s="50" t="s">
        <v>1494</v>
      </c>
      <c r="C496" s="50"/>
      <c r="D496" s="51" t="s">
        <v>1495</v>
      </c>
      <c r="E496" s="51">
        <v>0.06</v>
      </c>
      <c r="F496" s="51" t="s">
        <v>32</v>
      </c>
      <c r="G496" s="52">
        <v>11.850000000000001</v>
      </c>
      <c r="H496" s="53">
        <f t="shared" si="0"/>
        <v>1</v>
      </c>
      <c r="I496" s="52">
        <f t="shared" si="1"/>
        <v>11.85</v>
      </c>
      <c r="J496" s="41"/>
      <c r="K496" s="42" t="s">
        <v>1345</v>
      </c>
    </row>
    <row r="497" spans="1:11" ht="14.25">
      <c r="A497" s="50" t="s">
        <v>1496</v>
      </c>
      <c r="B497" s="50" t="s">
        <v>1497</v>
      </c>
      <c r="C497" s="50"/>
      <c r="D497" s="51" t="s">
        <v>1498</v>
      </c>
      <c r="E497" s="51">
        <v>0.09</v>
      </c>
      <c r="F497" s="51" t="s">
        <v>32</v>
      </c>
      <c r="G497" s="52">
        <v>12.850000000000001</v>
      </c>
      <c r="H497" s="53">
        <f t="shared" si="0"/>
        <v>1</v>
      </c>
      <c r="I497" s="52">
        <f t="shared" si="1"/>
        <v>12.85</v>
      </c>
      <c r="J497" s="41"/>
      <c r="K497" s="42" t="s">
        <v>1345</v>
      </c>
    </row>
    <row r="498" spans="1:11" ht="14.25">
      <c r="A498" s="50" t="s">
        <v>1499</v>
      </c>
      <c r="B498" s="50" t="s">
        <v>1500</v>
      </c>
      <c r="C498" s="50"/>
      <c r="D498" s="51" t="s">
        <v>1501</v>
      </c>
      <c r="E498" s="51">
        <v>0.11</v>
      </c>
      <c r="F498" s="51" t="s">
        <v>32</v>
      </c>
      <c r="G498" s="52">
        <v>14.5</v>
      </c>
      <c r="H498" s="53">
        <f t="shared" si="0"/>
        <v>1</v>
      </c>
      <c r="I498" s="52">
        <f t="shared" si="1"/>
        <v>14.5</v>
      </c>
      <c r="J498" s="41"/>
      <c r="K498" s="42" t="s">
        <v>1345</v>
      </c>
    </row>
    <row r="499" spans="1:11" ht="14.25">
      <c r="A499" s="50" t="s">
        <v>1502</v>
      </c>
      <c r="B499" s="50" t="s">
        <v>1503</v>
      </c>
      <c r="C499" s="50"/>
      <c r="D499" s="51" t="s">
        <v>1504</v>
      </c>
      <c r="E499" s="51">
        <v>0.137</v>
      </c>
      <c r="F499" s="51" t="s">
        <v>32</v>
      </c>
      <c r="G499" s="52">
        <v>16.25</v>
      </c>
      <c r="H499" s="53">
        <f t="shared" si="0"/>
        <v>1</v>
      </c>
      <c r="I499" s="52">
        <f t="shared" si="1"/>
        <v>16.25</v>
      </c>
      <c r="J499" s="41"/>
      <c r="K499" s="42" t="s">
        <v>1345</v>
      </c>
    </row>
    <row r="500" spans="1:11" ht="14.25">
      <c r="A500" s="50" t="s">
        <v>1505</v>
      </c>
      <c r="B500" s="50" t="s">
        <v>1506</v>
      </c>
      <c r="C500" s="50"/>
      <c r="D500" s="51" t="s">
        <v>1507</v>
      </c>
      <c r="E500" s="51">
        <v>0.162</v>
      </c>
      <c r="F500" s="51" t="s">
        <v>32</v>
      </c>
      <c r="G500" s="52">
        <v>17</v>
      </c>
      <c r="H500" s="53">
        <f t="shared" si="0"/>
        <v>1</v>
      </c>
      <c r="I500" s="52">
        <f t="shared" si="1"/>
        <v>17</v>
      </c>
      <c r="J500" s="41"/>
      <c r="K500" s="42" t="s">
        <v>1345</v>
      </c>
    </row>
    <row r="501" spans="1:11" ht="14.25">
      <c r="A501" s="50" t="s">
        <v>1508</v>
      </c>
      <c r="B501" s="50" t="s">
        <v>1509</v>
      </c>
      <c r="C501" s="50"/>
      <c r="D501" s="51" t="s">
        <v>1510</v>
      </c>
      <c r="E501" s="51">
        <v>0.188</v>
      </c>
      <c r="F501" s="51" t="s">
        <v>32</v>
      </c>
      <c r="G501" s="52">
        <v>19.25</v>
      </c>
      <c r="H501" s="53">
        <f t="shared" si="0"/>
        <v>1</v>
      </c>
      <c r="I501" s="52">
        <f t="shared" si="1"/>
        <v>19.25</v>
      </c>
      <c r="J501" s="41"/>
      <c r="K501" s="42" t="s">
        <v>1345</v>
      </c>
    </row>
    <row r="502" spans="1:11" ht="14.25">
      <c r="A502" s="50" t="s">
        <v>1511</v>
      </c>
      <c r="B502" s="50" t="s">
        <v>1512</v>
      </c>
      <c r="C502" s="50"/>
      <c r="D502" s="51" t="s">
        <v>1513</v>
      </c>
      <c r="E502" s="51">
        <v>0.21</v>
      </c>
      <c r="F502" s="51" t="s">
        <v>32</v>
      </c>
      <c r="G502" s="52">
        <v>24</v>
      </c>
      <c r="H502" s="53">
        <f t="shared" si="0"/>
        <v>1</v>
      </c>
      <c r="I502" s="52">
        <f t="shared" si="1"/>
        <v>24</v>
      </c>
      <c r="J502" s="41"/>
      <c r="K502" s="42" t="s">
        <v>1345</v>
      </c>
    </row>
    <row r="503" spans="1:11" ht="14.25">
      <c r="A503" s="50" t="s">
        <v>1514</v>
      </c>
      <c r="B503" s="50" t="s">
        <v>1515</v>
      </c>
      <c r="C503" s="50"/>
      <c r="D503" s="51" t="s">
        <v>1516</v>
      </c>
      <c r="E503" s="51">
        <v>0.24</v>
      </c>
      <c r="F503" s="51" t="s">
        <v>32</v>
      </c>
      <c r="G503" s="52">
        <v>25.200000000000003</v>
      </c>
      <c r="H503" s="53">
        <f t="shared" si="0"/>
        <v>1</v>
      </c>
      <c r="I503" s="52">
        <f t="shared" si="1"/>
        <v>25.2</v>
      </c>
      <c r="J503" s="41"/>
      <c r="K503" s="42" t="s">
        <v>1345</v>
      </c>
    </row>
    <row r="504" spans="1:11" ht="14.25">
      <c r="A504" s="50" t="s">
        <v>1517</v>
      </c>
      <c r="B504" s="50" t="s">
        <v>1518</v>
      </c>
      <c r="C504" s="50"/>
      <c r="D504" s="51" t="s">
        <v>1519</v>
      </c>
      <c r="E504" s="51">
        <v>0.27</v>
      </c>
      <c r="F504" s="51" t="s">
        <v>32</v>
      </c>
      <c r="G504" s="52">
        <v>27.85</v>
      </c>
      <c r="H504" s="53">
        <f t="shared" si="0"/>
        <v>1</v>
      </c>
      <c r="I504" s="52">
        <f t="shared" si="1"/>
        <v>27.85</v>
      </c>
      <c r="J504" s="41"/>
      <c r="K504" s="42" t="s">
        <v>1345</v>
      </c>
    </row>
    <row r="505" spans="1:11" ht="14.25">
      <c r="A505" s="50" t="s">
        <v>1520</v>
      </c>
      <c r="B505" s="50" t="s">
        <v>1521</v>
      </c>
      <c r="C505" s="50"/>
      <c r="D505" s="51" t="s">
        <v>1522</v>
      </c>
      <c r="E505" s="51">
        <v>0.291</v>
      </c>
      <c r="F505" s="51" t="s">
        <v>32</v>
      </c>
      <c r="G505" s="52">
        <v>31.05</v>
      </c>
      <c r="H505" s="53">
        <f t="shared" si="0"/>
        <v>1</v>
      </c>
      <c r="I505" s="52">
        <f t="shared" si="1"/>
        <v>31.05</v>
      </c>
      <c r="J505" s="41"/>
      <c r="K505" s="42" t="s">
        <v>1345</v>
      </c>
    </row>
    <row r="506" spans="1:11" ht="14.25">
      <c r="A506" s="50" t="s">
        <v>1523</v>
      </c>
      <c r="B506" s="50" t="s">
        <v>1524</v>
      </c>
      <c r="C506" s="50"/>
      <c r="D506" s="51" t="s">
        <v>1525</v>
      </c>
      <c r="E506" s="51">
        <v>0.3105</v>
      </c>
      <c r="F506" s="51" t="s">
        <v>67</v>
      </c>
      <c r="G506" s="52">
        <v>33.85</v>
      </c>
      <c r="H506" s="53">
        <f t="shared" si="0"/>
        <v>1</v>
      </c>
      <c r="I506" s="52">
        <f t="shared" si="1"/>
        <v>33.85</v>
      </c>
      <c r="J506" s="41"/>
      <c r="K506" s="42" t="s">
        <v>1345</v>
      </c>
    </row>
    <row r="507" spans="1:11" ht="14.25">
      <c r="A507" s="50" t="s">
        <v>1526</v>
      </c>
      <c r="B507" s="50" t="s">
        <v>1527</v>
      </c>
      <c r="C507" s="50"/>
      <c r="D507" s="51" t="s">
        <v>1528</v>
      </c>
      <c r="E507" s="51">
        <v>0.33</v>
      </c>
      <c r="F507" s="51" t="s">
        <v>67</v>
      </c>
      <c r="G507" s="52">
        <v>33.85</v>
      </c>
      <c r="H507" s="53">
        <f t="shared" si="0"/>
        <v>1</v>
      </c>
      <c r="I507" s="52">
        <f t="shared" si="1"/>
        <v>33.85</v>
      </c>
      <c r="J507" s="41"/>
      <c r="K507" s="42" t="s">
        <v>1345</v>
      </c>
    </row>
    <row r="508" spans="1:11" ht="14.25">
      <c r="A508" s="50" t="s">
        <v>1529</v>
      </c>
      <c r="B508" s="50" t="s">
        <v>1530</v>
      </c>
      <c r="C508" s="50"/>
      <c r="D508" s="51" t="s">
        <v>1531</v>
      </c>
      <c r="E508" s="51">
        <v>0.35</v>
      </c>
      <c r="F508" s="51" t="s">
        <v>67</v>
      </c>
      <c r="G508" s="52">
        <v>36.5</v>
      </c>
      <c r="H508" s="53">
        <f t="shared" si="0"/>
        <v>1</v>
      </c>
      <c r="I508" s="52">
        <f t="shared" si="1"/>
        <v>36.5</v>
      </c>
      <c r="J508" s="41"/>
      <c r="K508" s="42" t="s">
        <v>1345</v>
      </c>
    </row>
    <row r="509" spans="1:11" ht="14.25">
      <c r="A509" s="50" t="s">
        <v>1532</v>
      </c>
      <c r="B509" s="50" t="s">
        <v>1533</v>
      </c>
      <c r="C509" s="50"/>
      <c r="D509" s="51" t="s">
        <v>1534</v>
      </c>
      <c r="E509" s="51">
        <v>0.37</v>
      </c>
      <c r="F509" s="51" t="s">
        <v>67</v>
      </c>
      <c r="G509" s="52">
        <v>36.5</v>
      </c>
      <c r="H509" s="53">
        <f t="shared" si="0"/>
        <v>1</v>
      </c>
      <c r="I509" s="52">
        <f t="shared" si="1"/>
        <v>36.5</v>
      </c>
      <c r="J509" s="41"/>
      <c r="K509" s="42" t="s">
        <v>1345</v>
      </c>
    </row>
    <row r="510" spans="1:11" ht="14.25">
      <c r="A510" s="50" t="s">
        <v>1535</v>
      </c>
      <c r="B510" s="50" t="s">
        <v>1536</v>
      </c>
      <c r="C510" s="50"/>
      <c r="D510" s="51" t="s">
        <v>1537</v>
      </c>
      <c r="E510" s="51">
        <v>0.39</v>
      </c>
      <c r="F510" s="51" t="s">
        <v>67</v>
      </c>
      <c r="G510" s="52">
        <v>39.300000000000004</v>
      </c>
      <c r="H510" s="53">
        <f t="shared" si="0"/>
        <v>1</v>
      </c>
      <c r="I510" s="52">
        <f t="shared" si="1"/>
        <v>39.300000000000004</v>
      </c>
      <c r="J510" s="41"/>
      <c r="K510" s="42" t="s">
        <v>1345</v>
      </c>
    </row>
    <row r="511" spans="1:11" ht="14.25">
      <c r="A511" s="50" t="s">
        <v>1538</v>
      </c>
      <c r="B511" s="50" t="s">
        <v>1539</v>
      </c>
      <c r="C511" s="50"/>
      <c r="D511" s="51" t="s">
        <v>1540</v>
      </c>
      <c r="E511" s="51">
        <v>0.41</v>
      </c>
      <c r="F511" s="51" t="s">
        <v>67</v>
      </c>
      <c r="G511" s="52">
        <v>39.300000000000004</v>
      </c>
      <c r="H511" s="53">
        <f t="shared" si="0"/>
        <v>1</v>
      </c>
      <c r="I511" s="52">
        <f t="shared" si="1"/>
        <v>39.300000000000004</v>
      </c>
      <c r="J511" s="41"/>
      <c r="K511" s="42" t="s">
        <v>1345</v>
      </c>
    </row>
    <row r="512" spans="1:11" ht="14.25">
      <c r="A512" s="50" t="s">
        <v>1541</v>
      </c>
      <c r="B512" s="50" t="s">
        <v>1542</v>
      </c>
      <c r="C512" s="50"/>
      <c r="D512" s="51" t="s">
        <v>1543</v>
      </c>
      <c r="E512" s="51">
        <v>0.43</v>
      </c>
      <c r="F512" s="51" t="s">
        <v>67</v>
      </c>
      <c r="G512" s="52">
        <v>41.85</v>
      </c>
      <c r="H512" s="53">
        <f t="shared" si="0"/>
        <v>1</v>
      </c>
      <c r="I512" s="52">
        <f t="shared" si="1"/>
        <v>41.85</v>
      </c>
      <c r="J512" s="41"/>
      <c r="K512" s="42" t="s">
        <v>1345</v>
      </c>
    </row>
    <row r="513" spans="1:11" ht="14.25">
      <c r="A513" s="50" t="s">
        <v>1544</v>
      </c>
      <c r="B513" s="50" t="s">
        <v>1545</v>
      </c>
      <c r="C513" s="50"/>
      <c r="D513" s="51" t="s">
        <v>1546</v>
      </c>
      <c r="E513" s="51">
        <v>0.45</v>
      </c>
      <c r="F513" s="51" t="s">
        <v>67</v>
      </c>
      <c r="G513" s="52">
        <v>41.85</v>
      </c>
      <c r="H513" s="53">
        <f t="shared" si="0"/>
        <v>1</v>
      </c>
      <c r="I513" s="52">
        <f t="shared" si="1"/>
        <v>41.85</v>
      </c>
      <c r="J513" s="41"/>
      <c r="K513" s="42" t="s">
        <v>1345</v>
      </c>
    </row>
    <row r="514" spans="1:11" ht="14.25">
      <c r="A514" s="50" t="s">
        <v>1547</v>
      </c>
      <c r="B514" s="50" t="s">
        <v>1548</v>
      </c>
      <c r="C514" s="50"/>
      <c r="D514" s="51" t="s">
        <v>1549</v>
      </c>
      <c r="E514" s="51">
        <v>0.47</v>
      </c>
      <c r="F514" s="51" t="s">
        <v>67</v>
      </c>
      <c r="G514" s="52">
        <v>45.3</v>
      </c>
      <c r="H514" s="53">
        <f t="shared" si="0"/>
        <v>1</v>
      </c>
      <c r="I514" s="52">
        <f t="shared" si="1"/>
        <v>45.300000000000004</v>
      </c>
      <c r="J514" s="41"/>
      <c r="K514" s="42" t="s">
        <v>1345</v>
      </c>
    </row>
    <row r="515" spans="1:11" ht="14.25">
      <c r="A515" s="50" t="s">
        <v>1550</v>
      </c>
      <c r="B515" s="50" t="s">
        <v>1551</v>
      </c>
      <c r="C515" s="50"/>
      <c r="D515" s="51" t="s">
        <v>1552</v>
      </c>
      <c r="E515" s="51">
        <v>0.49</v>
      </c>
      <c r="F515" s="51" t="s">
        <v>67</v>
      </c>
      <c r="G515" s="52">
        <v>45.3</v>
      </c>
      <c r="H515" s="53">
        <f t="shared" si="0"/>
        <v>1</v>
      </c>
      <c r="I515" s="52">
        <f t="shared" si="1"/>
        <v>45.300000000000004</v>
      </c>
      <c r="J515" s="41"/>
      <c r="K515" s="42" t="s">
        <v>1345</v>
      </c>
    </row>
    <row r="516" spans="1:11" ht="14.25">
      <c r="A516" s="50" t="s">
        <v>1553</v>
      </c>
      <c r="B516" s="50" t="s">
        <v>1554</v>
      </c>
      <c r="C516" s="50"/>
      <c r="D516" s="51" t="s">
        <v>1555</v>
      </c>
      <c r="E516" s="51">
        <v>0.51</v>
      </c>
      <c r="F516" s="51" t="s">
        <v>67</v>
      </c>
      <c r="G516" s="52">
        <v>47.650000000000006</v>
      </c>
      <c r="H516" s="53">
        <f t="shared" si="0"/>
        <v>1</v>
      </c>
      <c r="I516" s="52">
        <f t="shared" si="1"/>
        <v>47.65</v>
      </c>
      <c r="J516" s="41"/>
      <c r="K516" s="42" t="s">
        <v>1345</v>
      </c>
    </row>
    <row r="517" spans="1:11" ht="14.25">
      <c r="A517" s="50" t="s">
        <v>1556</v>
      </c>
      <c r="B517" s="50" t="s">
        <v>1557</v>
      </c>
      <c r="C517" s="50"/>
      <c r="D517" s="51" t="s">
        <v>1558</v>
      </c>
      <c r="E517" s="51">
        <v>0.53</v>
      </c>
      <c r="F517" s="51" t="s">
        <v>67</v>
      </c>
      <c r="G517" s="52">
        <v>47.650000000000006</v>
      </c>
      <c r="H517" s="53">
        <f t="shared" si="0"/>
        <v>1</v>
      </c>
      <c r="I517" s="52">
        <f t="shared" si="1"/>
        <v>47.65</v>
      </c>
      <c r="J517" s="41"/>
      <c r="K517" s="42" t="s">
        <v>1345</v>
      </c>
    </row>
    <row r="518" spans="1:11" ht="14.25">
      <c r="A518" s="50" t="s">
        <v>1559</v>
      </c>
      <c r="B518" s="50" t="s">
        <v>1560</v>
      </c>
      <c r="C518" s="50"/>
      <c r="D518" s="51" t="s">
        <v>1561</v>
      </c>
      <c r="E518" s="51">
        <v>0.82</v>
      </c>
      <c r="F518" s="51" t="s">
        <v>67</v>
      </c>
      <c r="G518" s="52">
        <v>78.45</v>
      </c>
      <c r="H518" s="53">
        <f t="shared" si="0"/>
        <v>1</v>
      </c>
      <c r="I518" s="52">
        <f t="shared" si="1"/>
        <v>78.45</v>
      </c>
      <c r="J518" s="41"/>
      <c r="K518" s="42" t="s">
        <v>1345</v>
      </c>
    </row>
    <row r="519" spans="1:11" ht="14.25">
      <c r="A519" s="50" t="s">
        <v>1562</v>
      </c>
      <c r="B519" s="50" t="s">
        <v>1563</v>
      </c>
      <c r="C519" s="50"/>
      <c r="D519" s="51" t="s">
        <v>1564</v>
      </c>
      <c r="E519" s="51">
        <v>1.06</v>
      </c>
      <c r="F519" s="51" t="s">
        <v>67</v>
      </c>
      <c r="G519" s="52">
        <v>97.2</v>
      </c>
      <c r="H519" s="53">
        <f t="shared" si="0"/>
        <v>1</v>
      </c>
      <c r="I519" s="52">
        <f t="shared" si="1"/>
        <v>97.2</v>
      </c>
      <c r="J519" s="41"/>
      <c r="K519" s="42" t="s">
        <v>1345</v>
      </c>
    </row>
    <row r="520" spans="1:11" ht="14.25">
      <c r="A520" s="50" t="s">
        <v>1565</v>
      </c>
      <c r="B520" s="50" t="s">
        <v>1566</v>
      </c>
      <c r="C520" s="50"/>
      <c r="D520" s="51" t="s">
        <v>1567</v>
      </c>
      <c r="E520" s="51">
        <v>1.65</v>
      </c>
      <c r="F520" s="51" t="s">
        <v>67</v>
      </c>
      <c r="G520" s="52">
        <v>156.70000000000002</v>
      </c>
      <c r="H520" s="53">
        <f t="shared" si="0"/>
        <v>1</v>
      </c>
      <c r="I520" s="52">
        <f t="shared" si="1"/>
        <v>156.70000000000002</v>
      </c>
      <c r="J520" s="41"/>
      <c r="K520" s="42" t="s">
        <v>1345</v>
      </c>
    </row>
    <row r="521" spans="1:11" ht="14.25">
      <c r="A521" s="50" t="s">
        <v>1568</v>
      </c>
      <c r="B521" s="50" t="s">
        <v>1569</v>
      </c>
      <c r="C521" s="50"/>
      <c r="D521" s="51" t="s">
        <v>1570</v>
      </c>
      <c r="E521" s="51">
        <v>0.05</v>
      </c>
      <c r="F521" s="51" t="s">
        <v>32</v>
      </c>
      <c r="G521" s="52">
        <v>9.4</v>
      </c>
      <c r="H521" s="53">
        <f t="shared" si="0"/>
        <v>1</v>
      </c>
      <c r="I521" s="52">
        <f t="shared" si="1"/>
        <v>9.4</v>
      </c>
      <c r="J521" s="41"/>
      <c r="K521" s="42" t="s">
        <v>1571</v>
      </c>
    </row>
    <row r="522" spans="1:11" ht="14.25">
      <c r="A522" s="50" t="s">
        <v>1572</v>
      </c>
      <c r="B522" s="50" t="s">
        <v>1573</v>
      </c>
      <c r="C522" s="50"/>
      <c r="D522" s="51" t="s">
        <v>1574</v>
      </c>
      <c r="E522" s="51">
        <v>0.08</v>
      </c>
      <c r="F522" s="51" t="s">
        <v>32</v>
      </c>
      <c r="G522" s="52">
        <v>10.45</v>
      </c>
      <c r="H522" s="53">
        <f t="shared" si="0"/>
        <v>1</v>
      </c>
      <c r="I522" s="52">
        <f t="shared" si="1"/>
        <v>10.450000000000001</v>
      </c>
      <c r="J522" s="41"/>
      <c r="K522" s="42" t="s">
        <v>1571</v>
      </c>
    </row>
    <row r="523" spans="1:11" ht="14.25">
      <c r="A523" s="50" t="s">
        <v>1575</v>
      </c>
      <c r="B523" s="50" t="s">
        <v>1576</v>
      </c>
      <c r="C523" s="50"/>
      <c r="D523" s="51" t="s">
        <v>1577</v>
      </c>
      <c r="E523" s="51">
        <v>0.11</v>
      </c>
      <c r="F523" s="51" t="s">
        <v>32</v>
      </c>
      <c r="G523" s="52">
        <v>11</v>
      </c>
      <c r="H523" s="53">
        <f t="shared" si="0"/>
        <v>1</v>
      </c>
      <c r="I523" s="52">
        <f t="shared" si="1"/>
        <v>11</v>
      </c>
      <c r="J523" s="41"/>
      <c r="K523" s="42" t="s">
        <v>1571</v>
      </c>
    </row>
    <row r="524" spans="1:11" ht="14.25">
      <c r="A524" s="50" t="s">
        <v>1578</v>
      </c>
      <c r="B524" s="50" t="s">
        <v>1579</v>
      </c>
      <c r="C524" s="50"/>
      <c r="D524" s="51" t="s">
        <v>1580</v>
      </c>
      <c r="E524" s="51">
        <v>0.15</v>
      </c>
      <c r="F524" s="51" t="s">
        <v>32</v>
      </c>
      <c r="G524" s="52">
        <v>11.5</v>
      </c>
      <c r="H524" s="53">
        <f t="shared" si="0"/>
        <v>1</v>
      </c>
      <c r="I524" s="52">
        <f t="shared" si="1"/>
        <v>11.5</v>
      </c>
      <c r="J524" s="41"/>
      <c r="K524" s="42" t="s">
        <v>1571</v>
      </c>
    </row>
    <row r="525" spans="1:11" ht="14.25">
      <c r="A525" s="50" t="s">
        <v>1581</v>
      </c>
      <c r="B525" s="50" t="s">
        <v>1582</v>
      </c>
      <c r="C525" s="50"/>
      <c r="D525" s="51" t="s">
        <v>1583</v>
      </c>
      <c r="E525" s="51">
        <v>0.18</v>
      </c>
      <c r="F525" s="51" t="s">
        <v>32</v>
      </c>
      <c r="G525" s="52">
        <v>11.850000000000001</v>
      </c>
      <c r="H525" s="53">
        <f t="shared" si="0"/>
        <v>1</v>
      </c>
      <c r="I525" s="52">
        <f t="shared" si="1"/>
        <v>11.85</v>
      </c>
      <c r="J525" s="41"/>
      <c r="K525" s="42" t="s">
        <v>1571</v>
      </c>
    </row>
    <row r="526" spans="1:11" ht="14.25">
      <c r="A526" s="50" t="s">
        <v>1584</v>
      </c>
      <c r="B526" s="50" t="s">
        <v>1585</v>
      </c>
      <c r="C526" s="50"/>
      <c r="D526" s="51" t="s">
        <v>1586</v>
      </c>
      <c r="E526" s="51">
        <v>0.21</v>
      </c>
      <c r="F526" s="51" t="s">
        <v>32</v>
      </c>
      <c r="G526" s="52">
        <v>13.4</v>
      </c>
      <c r="H526" s="53">
        <f t="shared" si="0"/>
        <v>1</v>
      </c>
      <c r="I526" s="52">
        <f t="shared" si="1"/>
        <v>13.4</v>
      </c>
      <c r="J526" s="41"/>
      <c r="K526" s="42" t="s">
        <v>1571</v>
      </c>
    </row>
    <row r="527" spans="1:11" ht="14.25">
      <c r="A527" s="50" t="s">
        <v>1587</v>
      </c>
      <c r="B527" s="50" t="s">
        <v>1588</v>
      </c>
      <c r="C527" s="50"/>
      <c r="D527" s="51" t="s">
        <v>1589</v>
      </c>
      <c r="E527" s="51">
        <v>0.25</v>
      </c>
      <c r="F527" s="51" t="s">
        <v>32</v>
      </c>
      <c r="G527" s="52">
        <v>15.05</v>
      </c>
      <c r="H527" s="53">
        <f t="shared" si="0"/>
        <v>1</v>
      </c>
      <c r="I527" s="52">
        <f t="shared" si="1"/>
        <v>15.05</v>
      </c>
      <c r="J527" s="41"/>
      <c r="K527" s="42" t="s">
        <v>1571</v>
      </c>
    </row>
    <row r="528" spans="1:11" ht="14.25">
      <c r="A528" s="50" t="s">
        <v>1590</v>
      </c>
      <c r="B528" s="50" t="s">
        <v>1591</v>
      </c>
      <c r="C528" s="50"/>
      <c r="D528" s="51" t="s">
        <v>1592</v>
      </c>
      <c r="E528" s="51">
        <v>0.28</v>
      </c>
      <c r="F528" s="51" t="s">
        <v>32</v>
      </c>
      <c r="G528" s="52">
        <v>16.8</v>
      </c>
      <c r="H528" s="53">
        <f t="shared" si="0"/>
        <v>1</v>
      </c>
      <c r="I528" s="52">
        <f t="shared" si="1"/>
        <v>16.8</v>
      </c>
      <c r="J528" s="41"/>
      <c r="K528" s="42" t="s">
        <v>1571</v>
      </c>
    </row>
    <row r="529" spans="1:11" ht="14.25">
      <c r="A529" s="50" t="s">
        <v>1593</v>
      </c>
      <c r="B529" s="50" t="s">
        <v>1594</v>
      </c>
      <c r="C529" s="50"/>
      <c r="D529" s="51" t="s">
        <v>1595</v>
      </c>
      <c r="E529" s="51">
        <v>0.31</v>
      </c>
      <c r="F529" s="51" t="s">
        <v>32</v>
      </c>
      <c r="G529" s="52">
        <v>18.35</v>
      </c>
      <c r="H529" s="53">
        <f t="shared" si="0"/>
        <v>1</v>
      </c>
      <c r="I529" s="52">
        <f t="shared" si="1"/>
        <v>18.35</v>
      </c>
      <c r="J529" s="41"/>
      <c r="K529" s="42" t="s">
        <v>1571</v>
      </c>
    </row>
    <row r="530" spans="1:11" ht="14.25">
      <c r="A530" s="50" t="s">
        <v>1596</v>
      </c>
      <c r="B530" s="50" t="s">
        <v>1597</v>
      </c>
      <c r="C530" s="50"/>
      <c r="D530" s="51" t="s">
        <v>1598</v>
      </c>
      <c r="E530" s="51">
        <v>0.35</v>
      </c>
      <c r="F530" s="51" t="s">
        <v>32</v>
      </c>
      <c r="G530" s="52">
        <v>20.05</v>
      </c>
      <c r="H530" s="53">
        <f t="shared" si="0"/>
        <v>1</v>
      </c>
      <c r="I530" s="52">
        <f t="shared" si="1"/>
        <v>20.05</v>
      </c>
      <c r="J530" s="41"/>
      <c r="K530" s="42" t="s">
        <v>1571</v>
      </c>
    </row>
    <row r="531" spans="1:11" ht="14.25">
      <c r="A531" s="50" t="s">
        <v>1599</v>
      </c>
      <c r="B531" s="50" t="s">
        <v>1600</v>
      </c>
      <c r="C531" s="50"/>
      <c r="D531" s="51" t="s">
        <v>1601</v>
      </c>
      <c r="E531" s="51">
        <v>0.38</v>
      </c>
      <c r="F531" s="51" t="s">
        <v>32</v>
      </c>
      <c r="G531" s="52">
        <v>21.450000000000003</v>
      </c>
      <c r="H531" s="53">
        <f t="shared" si="0"/>
        <v>1</v>
      </c>
      <c r="I531" s="52">
        <f t="shared" si="1"/>
        <v>21.45</v>
      </c>
      <c r="J531" s="41"/>
      <c r="K531" s="42" t="s">
        <v>1571</v>
      </c>
    </row>
    <row r="532" spans="1:11" ht="14.25">
      <c r="A532" s="50" t="s">
        <v>1602</v>
      </c>
      <c r="B532" s="50" t="s">
        <v>1603</v>
      </c>
      <c r="C532" s="50"/>
      <c r="D532" s="51" t="s">
        <v>1604</v>
      </c>
      <c r="E532" s="51">
        <v>0.4145</v>
      </c>
      <c r="F532" s="51" t="s">
        <v>32</v>
      </c>
      <c r="G532" s="52">
        <v>27.85</v>
      </c>
      <c r="H532" s="53">
        <f t="shared" si="0"/>
        <v>1</v>
      </c>
      <c r="I532" s="52">
        <f t="shared" si="1"/>
        <v>27.85</v>
      </c>
      <c r="J532" s="41"/>
      <c r="K532" s="42" t="s">
        <v>1605</v>
      </c>
    </row>
    <row r="533" spans="1:11" ht="14.25">
      <c r="A533" s="50" t="s">
        <v>1606</v>
      </c>
      <c r="B533" s="50" t="s">
        <v>1607</v>
      </c>
      <c r="C533" s="50"/>
      <c r="D533" s="51" t="s">
        <v>1608</v>
      </c>
      <c r="E533" s="51">
        <v>0.45</v>
      </c>
      <c r="F533" s="51" t="s">
        <v>32</v>
      </c>
      <c r="G533" s="52">
        <v>27.85</v>
      </c>
      <c r="H533" s="53">
        <f t="shared" si="0"/>
        <v>1</v>
      </c>
      <c r="I533" s="52">
        <f t="shared" si="1"/>
        <v>27.85</v>
      </c>
      <c r="J533" s="41"/>
      <c r="K533" s="42" t="s">
        <v>1605</v>
      </c>
    </row>
    <row r="534" spans="1:11" ht="14.25">
      <c r="A534" s="50" t="s">
        <v>1609</v>
      </c>
      <c r="B534" s="50" t="s">
        <v>1610</v>
      </c>
      <c r="C534" s="50"/>
      <c r="D534" s="51" t="s">
        <v>1611</v>
      </c>
      <c r="E534" s="51">
        <v>0.485</v>
      </c>
      <c r="F534" s="51" t="s">
        <v>32</v>
      </c>
      <c r="G534" s="52">
        <v>30.65</v>
      </c>
      <c r="H534" s="53">
        <f t="shared" si="0"/>
        <v>1</v>
      </c>
      <c r="I534" s="52">
        <f t="shared" si="1"/>
        <v>30.650000000000002</v>
      </c>
      <c r="J534" s="41"/>
      <c r="K534" s="42" t="s">
        <v>1605</v>
      </c>
    </row>
    <row r="535" spans="1:11" ht="14.25">
      <c r="A535" s="50" t="s">
        <v>1612</v>
      </c>
      <c r="B535" s="50" t="s">
        <v>1613</v>
      </c>
      <c r="C535" s="50"/>
      <c r="D535" s="51" t="s">
        <v>1614</v>
      </c>
      <c r="E535" s="51">
        <v>0.52</v>
      </c>
      <c r="F535" s="51" t="s">
        <v>32</v>
      </c>
      <c r="G535" s="52">
        <v>30.65</v>
      </c>
      <c r="H535" s="53">
        <f t="shared" si="0"/>
        <v>1</v>
      </c>
      <c r="I535" s="52">
        <f t="shared" si="1"/>
        <v>30.650000000000002</v>
      </c>
      <c r="J535" s="41"/>
      <c r="K535" s="42" t="s">
        <v>1605</v>
      </c>
    </row>
    <row r="536" spans="1:11" ht="14.25">
      <c r="A536" s="50" t="s">
        <v>1615</v>
      </c>
      <c r="B536" s="50" t="s">
        <v>1616</v>
      </c>
      <c r="C536" s="50"/>
      <c r="D536" s="51" t="s">
        <v>1617</v>
      </c>
      <c r="E536" s="51">
        <v>0.555</v>
      </c>
      <c r="F536" s="51" t="s">
        <v>32</v>
      </c>
      <c r="G536" s="52">
        <v>33.15</v>
      </c>
      <c r="H536" s="53">
        <f t="shared" si="0"/>
        <v>1</v>
      </c>
      <c r="I536" s="52">
        <f t="shared" si="1"/>
        <v>33.15</v>
      </c>
      <c r="J536" s="41"/>
      <c r="K536" s="42" t="s">
        <v>1605</v>
      </c>
    </row>
    <row r="537" spans="1:11" ht="14.25">
      <c r="A537" s="50" t="s">
        <v>1618</v>
      </c>
      <c r="B537" s="50" t="s">
        <v>1619</v>
      </c>
      <c r="C537" s="50"/>
      <c r="D537" s="51" t="s">
        <v>1620</v>
      </c>
      <c r="E537" s="51">
        <v>0.59</v>
      </c>
      <c r="F537" s="51" t="s">
        <v>32</v>
      </c>
      <c r="G537" s="52">
        <v>33.15</v>
      </c>
      <c r="H537" s="53">
        <f t="shared" si="0"/>
        <v>1</v>
      </c>
      <c r="I537" s="52">
        <f t="shared" si="1"/>
        <v>33.15</v>
      </c>
      <c r="J537" s="41"/>
      <c r="K537" s="42" t="s">
        <v>1605</v>
      </c>
    </row>
    <row r="538" spans="1:11" ht="14.25">
      <c r="A538" s="50" t="s">
        <v>1621</v>
      </c>
      <c r="B538" s="50" t="s">
        <v>1622</v>
      </c>
      <c r="C538" s="50"/>
      <c r="D538" s="51" t="s">
        <v>1623</v>
      </c>
      <c r="E538" s="51">
        <v>0.65</v>
      </c>
      <c r="F538" s="51" t="s">
        <v>32</v>
      </c>
      <c r="G538" s="52">
        <v>35.6</v>
      </c>
      <c r="H538" s="53">
        <f t="shared" si="0"/>
        <v>1</v>
      </c>
      <c r="I538" s="52">
        <f t="shared" si="1"/>
        <v>35.6</v>
      </c>
      <c r="J538" s="41"/>
      <c r="K538" s="42" t="s">
        <v>1605</v>
      </c>
    </row>
    <row r="539" spans="1:11" ht="14.25">
      <c r="A539" s="50" t="s">
        <v>1624</v>
      </c>
      <c r="B539" s="50" t="s">
        <v>1625</v>
      </c>
      <c r="C539" s="50"/>
      <c r="D539" s="51" t="s">
        <v>1626</v>
      </c>
      <c r="E539" s="51">
        <v>0.66</v>
      </c>
      <c r="F539" s="51" t="s">
        <v>32</v>
      </c>
      <c r="G539" s="52">
        <v>35.6</v>
      </c>
      <c r="H539" s="53">
        <f t="shared" si="0"/>
        <v>1</v>
      </c>
      <c r="I539" s="52">
        <f t="shared" si="1"/>
        <v>35.6</v>
      </c>
      <c r="J539" s="41"/>
      <c r="K539" s="42" t="s">
        <v>1605</v>
      </c>
    </row>
    <row r="540" spans="1:11" ht="14.25">
      <c r="A540" s="50" t="s">
        <v>1627</v>
      </c>
      <c r="B540" s="50" t="s">
        <v>1628</v>
      </c>
      <c r="C540" s="50"/>
      <c r="D540" s="51" t="s">
        <v>1629</v>
      </c>
      <c r="E540" s="51">
        <v>0.695</v>
      </c>
      <c r="F540" s="51" t="s">
        <v>32</v>
      </c>
      <c r="G540" s="52">
        <v>38.25</v>
      </c>
      <c r="H540" s="53">
        <f t="shared" si="0"/>
        <v>1</v>
      </c>
      <c r="I540" s="52">
        <f t="shared" si="1"/>
        <v>38.25</v>
      </c>
      <c r="J540" s="41"/>
      <c r="K540" s="42" t="s">
        <v>1605</v>
      </c>
    </row>
    <row r="541" spans="1:11" ht="14.25">
      <c r="A541" s="50" t="s">
        <v>1630</v>
      </c>
      <c r="B541" s="50" t="s">
        <v>1631</v>
      </c>
      <c r="C541" s="50"/>
      <c r="D541" s="51" t="s">
        <v>1632</v>
      </c>
      <c r="E541" s="51">
        <v>0.73</v>
      </c>
      <c r="F541" s="51" t="s">
        <v>32</v>
      </c>
      <c r="G541" s="52">
        <v>38.25</v>
      </c>
      <c r="H541" s="53">
        <f t="shared" si="0"/>
        <v>1</v>
      </c>
      <c r="I541" s="52">
        <f t="shared" si="1"/>
        <v>38.25</v>
      </c>
      <c r="J541" s="41"/>
      <c r="K541" s="42" t="s">
        <v>1605</v>
      </c>
    </row>
    <row r="542" spans="1:11" ht="14.25">
      <c r="A542" s="50" t="s">
        <v>1633</v>
      </c>
      <c r="B542" s="50" t="s">
        <v>1634</v>
      </c>
      <c r="C542" s="50"/>
      <c r="D542" s="51" t="s">
        <v>1635</v>
      </c>
      <c r="E542" s="51">
        <v>0.765</v>
      </c>
      <c r="F542" s="51" t="s">
        <v>32</v>
      </c>
      <c r="G542" s="52">
        <v>40.550000000000004</v>
      </c>
      <c r="H542" s="53">
        <f t="shared" si="0"/>
        <v>1</v>
      </c>
      <c r="I542" s="52">
        <f t="shared" si="1"/>
        <v>40.550000000000004</v>
      </c>
      <c r="J542" s="41"/>
      <c r="K542" s="42" t="s">
        <v>1605</v>
      </c>
    </row>
    <row r="543" spans="1:11" ht="14.25">
      <c r="A543" s="50" t="s">
        <v>1636</v>
      </c>
      <c r="B543" s="50" t="s">
        <v>1637</v>
      </c>
      <c r="C543" s="50"/>
      <c r="D543" s="51" t="s">
        <v>1638</v>
      </c>
      <c r="E543" s="51">
        <v>0.8</v>
      </c>
      <c r="F543" s="51" t="s">
        <v>32</v>
      </c>
      <c r="G543" s="52">
        <v>40.550000000000004</v>
      </c>
      <c r="H543" s="53">
        <f t="shared" si="0"/>
        <v>1</v>
      </c>
      <c r="I543" s="52">
        <f t="shared" si="1"/>
        <v>40.550000000000004</v>
      </c>
      <c r="J543" s="41"/>
      <c r="K543" s="42" t="s">
        <v>1605</v>
      </c>
    </row>
    <row r="544" spans="1:11" ht="14.25">
      <c r="A544" s="50" t="s">
        <v>1639</v>
      </c>
      <c r="B544" s="50" t="s">
        <v>1640</v>
      </c>
      <c r="C544" s="50"/>
      <c r="D544" s="51" t="s">
        <v>1641</v>
      </c>
      <c r="E544" s="51">
        <v>0.87</v>
      </c>
      <c r="F544" s="51" t="s">
        <v>67</v>
      </c>
      <c r="G544" s="52">
        <v>55</v>
      </c>
      <c r="H544" s="53">
        <f t="shared" si="0"/>
        <v>1</v>
      </c>
      <c r="I544" s="52">
        <f t="shared" si="1"/>
        <v>55</v>
      </c>
      <c r="J544" s="41"/>
      <c r="K544" s="42" t="s">
        <v>1605</v>
      </c>
    </row>
    <row r="545" spans="1:11" ht="14.25">
      <c r="A545" s="50" t="s">
        <v>1642</v>
      </c>
      <c r="B545" s="50" t="s">
        <v>1643</v>
      </c>
      <c r="C545" s="50"/>
      <c r="D545" s="51" t="s">
        <v>1644</v>
      </c>
      <c r="E545" s="51">
        <v>0.88</v>
      </c>
      <c r="F545" s="51" t="s">
        <v>67</v>
      </c>
      <c r="G545" s="52">
        <v>61.3</v>
      </c>
      <c r="H545" s="53">
        <f t="shared" si="0"/>
        <v>1</v>
      </c>
      <c r="I545" s="52">
        <f t="shared" si="1"/>
        <v>61.300000000000004</v>
      </c>
      <c r="J545" s="41"/>
      <c r="K545" s="42" t="s">
        <v>1605</v>
      </c>
    </row>
    <row r="546" spans="1:11" ht="14.25">
      <c r="A546" s="50" t="s">
        <v>1645</v>
      </c>
      <c r="B546" s="50" t="s">
        <v>1646</v>
      </c>
      <c r="C546" s="50"/>
      <c r="D546" s="51" t="s">
        <v>1647</v>
      </c>
      <c r="E546" s="51">
        <v>0.89</v>
      </c>
      <c r="F546" s="51" t="s">
        <v>67</v>
      </c>
      <c r="G546" s="52">
        <v>61.3</v>
      </c>
      <c r="H546" s="53">
        <f t="shared" si="0"/>
        <v>1</v>
      </c>
      <c r="I546" s="52">
        <f t="shared" si="1"/>
        <v>61.300000000000004</v>
      </c>
      <c r="J546" s="41"/>
      <c r="K546" s="42" t="s">
        <v>1605</v>
      </c>
    </row>
    <row r="547" spans="1:11" ht="14.25">
      <c r="A547" s="50" t="s">
        <v>1648</v>
      </c>
      <c r="B547" s="50" t="s">
        <v>1649</v>
      </c>
      <c r="C547" s="50"/>
      <c r="D547" s="51" t="s">
        <v>1650</v>
      </c>
      <c r="E547" s="51">
        <v>1.32</v>
      </c>
      <c r="F547" s="51" t="s">
        <v>67</v>
      </c>
      <c r="G547" s="52">
        <v>73.55</v>
      </c>
      <c r="H547" s="53">
        <f t="shared" si="0"/>
        <v>1</v>
      </c>
      <c r="I547" s="52">
        <f t="shared" si="1"/>
        <v>73.55</v>
      </c>
      <c r="J547" s="41"/>
      <c r="K547" s="42" t="s">
        <v>1605</v>
      </c>
    </row>
    <row r="548" spans="1:11" ht="14.25">
      <c r="A548" s="50" t="s">
        <v>1651</v>
      </c>
      <c r="B548" s="50" t="s">
        <v>1652</v>
      </c>
      <c r="C548" s="50"/>
      <c r="D548" s="51" t="s">
        <v>1653</v>
      </c>
      <c r="E548" s="51">
        <v>0.09</v>
      </c>
      <c r="F548" s="51" t="s">
        <v>32</v>
      </c>
      <c r="G548" s="52">
        <v>11.5</v>
      </c>
      <c r="H548" s="53">
        <f t="shared" si="0"/>
        <v>1</v>
      </c>
      <c r="I548" s="52">
        <f t="shared" si="1"/>
        <v>11.5</v>
      </c>
      <c r="J548" s="41"/>
      <c r="K548" s="42" t="s">
        <v>1571</v>
      </c>
    </row>
    <row r="549" spans="1:11" ht="14.25">
      <c r="A549" s="50" t="s">
        <v>1654</v>
      </c>
      <c r="B549" s="50" t="s">
        <v>1655</v>
      </c>
      <c r="C549" s="50"/>
      <c r="D549" s="51" t="s">
        <v>1656</v>
      </c>
      <c r="E549" s="51">
        <v>0.12</v>
      </c>
      <c r="F549" s="51" t="s">
        <v>32</v>
      </c>
      <c r="G549" s="52">
        <v>12.25</v>
      </c>
      <c r="H549" s="53">
        <f t="shared" si="0"/>
        <v>1</v>
      </c>
      <c r="I549" s="52">
        <f t="shared" si="1"/>
        <v>12.25</v>
      </c>
      <c r="J549" s="41"/>
      <c r="K549" s="42" t="s">
        <v>1571</v>
      </c>
    </row>
    <row r="550" spans="1:11" ht="14.25">
      <c r="A550" s="50" t="s">
        <v>1657</v>
      </c>
      <c r="B550" s="50" t="s">
        <v>1658</v>
      </c>
      <c r="C550" s="50"/>
      <c r="D550" s="51" t="s">
        <v>1659</v>
      </c>
      <c r="E550" s="51">
        <v>0.14</v>
      </c>
      <c r="F550" s="51" t="s">
        <v>32</v>
      </c>
      <c r="G550" s="52">
        <v>13.4</v>
      </c>
      <c r="H550" s="53">
        <f t="shared" si="0"/>
        <v>1</v>
      </c>
      <c r="I550" s="52">
        <f t="shared" si="1"/>
        <v>13.4</v>
      </c>
      <c r="J550" s="41"/>
      <c r="K550" s="42" t="s">
        <v>1571</v>
      </c>
    </row>
    <row r="551" spans="1:11" ht="14.25">
      <c r="A551" s="50" t="s">
        <v>1660</v>
      </c>
      <c r="B551" s="50" t="s">
        <v>1661</v>
      </c>
      <c r="C551" s="50"/>
      <c r="D551" s="51" t="s">
        <v>1662</v>
      </c>
      <c r="E551" s="51">
        <v>0.19</v>
      </c>
      <c r="F551" s="51" t="s">
        <v>32</v>
      </c>
      <c r="G551" s="52">
        <v>14.8</v>
      </c>
      <c r="H551" s="53">
        <f t="shared" si="0"/>
        <v>1</v>
      </c>
      <c r="I551" s="52">
        <f t="shared" si="1"/>
        <v>14.8</v>
      </c>
      <c r="J551" s="41"/>
      <c r="K551" s="42" t="s">
        <v>1571</v>
      </c>
    </row>
    <row r="552" spans="1:11" ht="14.25">
      <c r="A552" s="50" t="s">
        <v>1663</v>
      </c>
      <c r="B552" s="50" t="s">
        <v>1664</v>
      </c>
      <c r="C552" s="50"/>
      <c r="D552" s="51" t="s">
        <v>1665</v>
      </c>
      <c r="E552" s="51">
        <v>0.24</v>
      </c>
      <c r="F552" s="51" t="s">
        <v>32</v>
      </c>
      <c r="G552" s="52">
        <v>16.45</v>
      </c>
      <c r="H552" s="53">
        <f t="shared" si="0"/>
        <v>1</v>
      </c>
      <c r="I552" s="52">
        <f t="shared" si="1"/>
        <v>16.45</v>
      </c>
      <c r="J552" s="41"/>
      <c r="K552" s="42" t="s">
        <v>1571</v>
      </c>
    </row>
    <row r="553" spans="1:11" ht="14.25">
      <c r="A553" s="50" t="s">
        <v>1666</v>
      </c>
      <c r="B553" s="50" t="s">
        <v>1667</v>
      </c>
      <c r="C553" s="50"/>
      <c r="D553" s="51" t="s">
        <v>1668</v>
      </c>
      <c r="E553" s="51">
        <v>0.29</v>
      </c>
      <c r="F553" s="51" t="s">
        <v>32</v>
      </c>
      <c r="G553" s="52">
        <v>17.55</v>
      </c>
      <c r="H553" s="53">
        <f t="shared" si="0"/>
        <v>1</v>
      </c>
      <c r="I553" s="52">
        <f t="shared" si="1"/>
        <v>17.55</v>
      </c>
      <c r="J553" s="41"/>
      <c r="K553" s="42" t="s">
        <v>1571</v>
      </c>
    </row>
    <row r="554" spans="1:11" ht="14.25">
      <c r="A554" s="50" t="s">
        <v>1669</v>
      </c>
      <c r="B554" s="50" t="s">
        <v>1670</v>
      </c>
      <c r="C554" s="50"/>
      <c r="D554" s="51" t="s">
        <v>1671</v>
      </c>
      <c r="E554" s="51">
        <v>0.34</v>
      </c>
      <c r="F554" s="51" t="s">
        <v>32</v>
      </c>
      <c r="G554" s="52">
        <v>19.8</v>
      </c>
      <c r="H554" s="53">
        <f t="shared" si="0"/>
        <v>1</v>
      </c>
      <c r="I554" s="52">
        <f t="shared" si="1"/>
        <v>19.8</v>
      </c>
      <c r="J554" s="41"/>
      <c r="K554" s="42" t="s">
        <v>1571</v>
      </c>
    </row>
    <row r="555" spans="1:11" ht="14.25">
      <c r="A555" s="50" t="s">
        <v>1672</v>
      </c>
      <c r="B555" s="50" t="s">
        <v>1673</v>
      </c>
      <c r="C555" s="50"/>
      <c r="D555" s="51" t="s">
        <v>1674</v>
      </c>
      <c r="E555" s="51">
        <v>0.39</v>
      </c>
      <c r="F555" s="51" t="s">
        <v>32</v>
      </c>
      <c r="G555" s="52">
        <v>21.450000000000003</v>
      </c>
      <c r="H555" s="53">
        <f t="shared" si="0"/>
        <v>1</v>
      </c>
      <c r="I555" s="52">
        <f t="shared" si="1"/>
        <v>21.45</v>
      </c>
      <c r="J555" s="41"/>
      <c r="K555" s="42" t="s">
        <v>1571</v>
      </c>
    </row>
    <row r="556" spans="1:11" ht="14.25">
      <c r="A556" s="50" t="s">
        <v>1675</v>
      </c>
      <c r="B556" s="50" t="s">
        <v>1676</v>
      </c>
      <c r="C556" s="50"/>
      <c r="D556" s="51" t="s">
        <v>1677</v>
      </c>
      <c r="E556" s="51">
        <v>0.44</v>
      </c>
      <c r="F556" s="51" t="s">
        <v>32</v>
      </c>
      <c r="G556" s="52">
        <v>24</v>
      </c>
      <c r="H556" s="53">
        <f t="shared" si="0"/>
        <v>1</v>
      </c>
      <c r="I556" s="52">
        <f t="shared" si="1"/>
        <v>24</v>
      </c>
      <c r="J556" s="41"/>
      <c r="K556" s="42" t="s">
        <v>1571</v>
      </c>
    </row>
    <row r="557" spans="1:11" ht="14.25">
      <c r="A557" s="50" t="s">
        <v>1678</v>
      </c>
      <c r="B557" s="50" t="s">
        <v>1679</v>
      </c>
      <c r="C557" s="50"/>
      <c r="D557" s="51" t="s">
        <v>1680</v>
      </c>
      <c r="E557" s="51">
        <v>0.5</v>
      </c>
      <c r="F557" s="51" t="s">
        <v>32</v>
      </c>
      <c r="G557" s="52">
        <v>26.75</v>
      </c>
      <c r="H557" s="53">
        <f t="shared" si="0"/>
        <v>1</v>
      </c>
      <c r="I557" s="52">
        <f t="shared" si="1"/>
        <v>26.75</v>
      </c>
      <c r="J557" s="41"/>
      <c r="K557" s="42" t="s">
        <v>1571</v>
      </c>
    </row>
    <row r="558" spans="1:11" ht="14.25">
      <c r="A558" s="50" t="s">
        <v>1681</v>
      </c>
      <c r="B558" s="50" t="s">
        <v>1682</v>
      </c>
      <c r="C558" s="50"/>
      <c r="D558" s="51" t="s">
        <v>1683</v>
      </c>
      <c r="E558" s="51">
        <v>0.55</v>
      </c>
      <c r="F558" s="51" t="s">
        <v>32</v>
      </c>
      <c r="G558" s="52">
        <v>29</v>
      </c>
      <c r="H558" s="53">
        <f t="shared" si="0"/>
        <v>1</v>
      </c>
      <c r="I558" s="52">
        <f t="shared" si="1"/>
        <v>29</v>
      </c>
      <c r="J558" s="41"/>
      <c r="K558" s="42" t="s">
        <v>1571</v>
      </c>
    </row>
    <row r="559" spans="1:11" ht="14.25">
      <c r="A559" s="50" t="s">
        <v>1684</v>
      </c>
      <c r="B559" s="50" t="s">
        <v>1685</v>
      </c>
      <c r="C559" s="50"/>
      <c r="D559" s="51" t="s">
        <v>1686</v>
      </c>
      <c r="E559" s="51">
        <v>0.588</v>
      </c>
      <c r="F559" s="51" t="s">
        <v>32</v>
      </c>
      <c r="G559" s="52">
        <v>34.35</v>
      </c>
      <c r="H559" s="53">
        <f t="shared" si="0"/>
        <v>1</v>
      </c>
      <c r="I559" s="52">
        <f t="shared" si="1"/>
        <v>34.35</v>
      </c>
      <c r="J559" s="41"/>
      <c r="K559" s="42" t="s">
        <v>1605</v>
      </c>
    </row>
    <row r="560" spans="1:11" ht="14.25">
      <c r="A560" s="50" t="s">
        <v>1687</v>
      </c>
      <c r="B560" s="50" t="s">
        <v>1688</v>
      </c>
      <c r="C560" s="50"/>
      <c r="D560" s="51" t="s">
        <v>1689</v>
      </c>
      <c r="E560" s="51">
        <v>0.628</v>
      </c>
      <c r="F560" s="51" t="s">
        <v>32</v>
      </c>
      <c r="G560" s="52">
        <v>34.35</v>
      </c>
      <c r="H560" s="53">
        <f t="shared" si="0"/>
        <v>1</v>
      </c>
      <c r="I560" s="52">
        <f t="shared" si="1"/>
        <v>34.35</v>
      </c>
      <c r="J560" s="41"/>
      <c r="K560" s="42" t="s">
        <v>1605</v>
      </c>
    </row>
    <row r="561" spans="1:11" ht="14.25">
      <c r="A561" s="50" t="s">
        <v>1690</v>
      </c>
      <c r="B561" s="50" t="s">
        <v>1691</v>
      </c>
      <c r="C561" s="50"/>
      <c r="D561" s="51" t="s">
        <v>1692</v>
      </c>
      <c r="E561" s="51">
        <v>0.667</v>
      </c>
      <c r="F561" s="51" t="s">
        <v>32</v>
      </c>
      <c r="G561" s="52">
        <v>36.9</v>
      </c>
      <c r="H561" s="53">
        <f t="shared" si="0"/>
        <v>1</v>
      </c>
      <c r="I561" s="52">
        <f t="shared" si="1"/>
        <v>36.9</v>
      </c>
      <c r="J561" s="41"/>
      <c r="K561" s="42" t="s">
        <v>1605</v>
      </c>
    </row>
    <row r="562" spans="1:11" ht="14.25">
      <c r="A562" s="50" t="s">
        <v>1693</v>
      </c>
      <c r="B562" s="50" t="s">
        <v>1694</v>
      </c>
      <c r="C562" s="50"/>
      <c r="D562" s="51" t="s">
        <v>1695</v>
      </c>
      <c r="E562" s="51">
        <v>0.706</v>
      </c>
      <c r="F562" s="51" t="s">
        <v>32</v>
      </c>
      <c r="G562" s="52">
        <v>36.9</v>
      </c>
      <c r="H562" s="53">
        <f t="shared" si="0"/>
        <v>1</v>
      </c>
      <c r="I562" s="52">
        <f t="shared" si="1"/>
        <v>36.9</v>
      </c>
      <c r="J562" s="41"/>
      <c r="K562" s="42" t="s">
        <v>1605</v>
      </c>
    </row>
    <row r="563" spans="1:11" ht="14.25">
      <c r="A563" s="50" t="s">
        <v>1696</v>
      </c>
      <c r="B563" s="50" t="s">
        <v>1697</v>
      </c>
      <c r="C563" s="50"/>
      <c r="D563" s="51" t="s">
        <v>1698</v>
      </c>
      <c r="E563" s="51">
        <v>0.745</v>
      </c>
      <c r="F563" s="51" t="s">
        <v>32</v>
      </c>
      <c r="G563" s="52">
        <v>39.45</v>
      </c>
      <c r="H563" s="53">
        <f t="shared" si="0"/>
        <v>1</v>
      </c>
      <c r="I563" s="52">
        <f t="shared" si="1"/>
        <v>39.45</v>
      </c>
      <c r="J563" s="41"/>
      <c r="K563" s="42" t="s">
        <v>1605</v>
      </c>
    </row>
    <row r="564" spans="1:11" ht="14.25">
      <c r="A564" s="50" t="s">
        <v>1699</v>
      </c>
      <c r="B564" s="50" t="s">
        <v>1700</v>
      </c>
      <c r="C564" s="50"/>
      <c r="D564" s="51" t="s">
        <v>1701</v>
      </c>
      <c r="E564" s="51">
        <v>0.784</v>
      </c>
      <c r="F564" s="51" t="s">
        <v>32</v>
      </c>
      <c r="G564" s="52">
        <v>39.45</v>
      </c>
      <c r="H564" s="53">
        <f t="shared" si="0"/>
        <v>1</v>
      </c>
      <c r="I564" s="52">
        <f t="shared" si="1"/>
        <v>39.45</v>
      </c>
      <c r="J564" s="41"/>
      <c r="K564" s="42" t="s">
        <v>1605</v>
      </c>
    </row>
    <row r="565" spans="1:11" ht="14.25">
      <c r="A565" s="50" t="s">
        <v>1702</v>
      </c>
      <c r="B565" s="50" t="s">
        <v>1703</v>
      </c>
      <c r="C565" s="50"/>
      <c r="D565" s="51" t="s">
        <v>1704</v>
      </c>
      <c r="E565" s="51">
        <v>0.823</v>
      </c>
      <c r="F565" s="51" t="s">
        <v>32</v>
      </c>
      <c r="G565" s="52">
        <v>41.85</v>
      </c>
      <c r="H565" s="53">
        <f t="shared" si="0"/>
        <v>1</v>
      </c>
      <c r="I565" s="52">
        <f t="shared" si="1"/>
        <v>41.85</v>
      </c>
      <c r="J565" s="41"/>
      <c r="K565" s="42" t="s">
        <v>1605</v>
      </c>
    </row>
    <row r="566" spans="1:11" ht="14.25">
      <c r="A566" s="50" t="s">
        <v>1705</v>
      </c>
      <c r="B566" s="50" t="s">
        <v>1706</v>
      </c>
      <c r="C566" s="50"/>
      <c r="D566" s="51" t="s">
        <v>1707</v>
      </c>
      <c r="E566" s="51">
        <v>0.862</v>
      </c>
      <c r="F566" s="51" t="s">
        <v>32</v>
      </c>
      <c r="G566" s="52">
        <v>41.85</v>
      </c>
      <c r="H566" s="53">
        <f t="shared" si="0"/>
        <v>1</v>
      </c>
      <c r="I566" s="52">
        <f t="shared" si="1"/>
        <v>41.85</v>
      </c>
      <c r="J566" s="41"/>
      <c r="K566" s="42" t="s">
        <v>1605</v>
      </c>
    </row>
    <row r="567" spans="1:11" ht="14.25">
      <c r="A567" s="50" t="s">
        <v>1708</v>
      </c>
      <c r="B567" s="50" t="s">
        <v>1709</v>
      </c>
      <c r="C567" s="50"/>
      <c r="D567" s="51" t="s">
        <v>1710</v>
      </c>
      <c r="E567" s="51">
        <v>0.901</v>
      </c>
      <c r="F567" s="51" t="s">
        <v>32</v>
      </c>
      <c r="G567" s="52">
        <v>45.3</v>
      </c>
      <c r="H567" s="53">
        <f t="shared" si="0"/>
        <v>1</v>
      </c>
      <c r="I567" s="52">
        <f t="shared" si="1"/>
        <v>45.300000000000004</v>
      </c>
      <c r="J567" s="41"/>
      <c r="K567" s="42" t="s">
        <v>1605</v>
      </c>
    </row>
    <row r="568" spans="1:11" ht="14.25">
      <c r="A568" s="50" t="s">
        <v>1711</v>
      </c>
      <c r="B568" s="50" t="s">
        <v>1712</v>
      </c>
      <c r="C568" s="50"/>
      <c r="D568" s="51" t="s">
        <v>1713</v>
      </c>
      <c r="E568" s="51">
        <v>0.94</v>
      </c>
      <c r="F568" s="51" t="s">
        <v>32</v>
      </c>
      <c r="G568" s="52">
        <v>45.3</v>
      </c>
      <c r="H568" s="53">
        <f t="shared" si="0"/>
        <v>1</v>
      </c>
      <c r="I568" s="52">
        <f t="shared" si="1"/>
        <v>45.300000000000004</v>
      </c>
      <c r="J568" s="41"/>
      <c r="K568" s="42" t="s">
        <v>1605</v>
      </c>
    </row>
    <row r="569" spans="1:11" ht="14.25">
      <c r="A569" s="50" t="s">
        <v>1714</v>
      </c>
      <c r="B569" s="50" t="s">
        <v>1715</v>
      </c>
      <c r="C569" s="50"/>
      <c r="D569" s="51" t="s">
        <v>1716</v>
      </c>
      <c r="E569" s="51">
        <v>0.98</v>
      </c>
      <c r="F569" s="51" t="s">
        <v>32</v>
      </c>
      <c r="G569" s="52">
        <v>48.6</v>
      </c>
      <c r="H569" s="53">
        <f t="shared" si="0"/>
        <v>1</v>
      </c>
      <c r="I569" s="52">
        <f t="shared" si="1"/>
        <v>48.6</v>
      </c>
      <c r="J569" s="41"/>
      <c r="K569" s="42" t="s">
        <v>1605</v>
      </c>
    </row>
    <row r="570" spans="1:11" ht="14.25">
      <c r="A570" s="50" t="s">
        <v>1717</v>
      </c>
      <c r="B570" s="50" t="s">
        <v>1718</v>
      </c>
      <c r="C570" s="50"/>
      <c r="D570" s="51" t="s">
        <v>1719</v>
      </c>
      <c r="E570" s="51">
        <v>1.02</v>
      </c>
      <c r="F570" s="51" t="s">
        <v>32</v>
      </c>
      <c r="G570" s="52">
        <v>48.6</v>
      </c>
      <c r="H570" s="53">
        <f t="shared" si="0"/>
        <v>1</v>
      </c>
      <c r="I570" s="52">
        <f t="shared" si="1"/>
        <v>48.6</v>
      </c>
      <c r="J570" s="41"/>
      <c r="K570" s="42" t="s">
        <v>1605</v>
      </c>
    </row>
    <row r="571" spans="1:11" ht="14.25">
      <c r="A571" s="50" t="s">
        <v>1720</v>
      </c>
      <c r="B571" s="50" t="s">
        <v>1721</v>
      </c>
      <c r="C571" s="50"/>
      <c r="D571" s="51" t="s">
        <v>1722</v>
      </c>
      <c r="E571" s="51">
        <v>1.22</v>
      </c>
      <c r="F571" s="51" t="s">
        <v>67</v>
      </c>
      <c r="G571" s="52">
        <v>66.9</v>
      </c>
      <c r="H571" s="53">
        <f t="shared" si="0"/>
        <v>1</v>
      </c>
      <c r="I571" s="52">
        <f t="shared" si="1"/>
        <v>66.9</v>
      </c>
      <c r="J571" s="41"/>
      <c r="K571" s="42" t="s">
        <v>1605</v>
      </c>
    </row>
    <row r="572" spans="1:11" ht="14.25">
      <c r="A572" s="50" t="s">
        <v>1723</v>
      </c>
      <c r="B572" s="50" t="s">
        <v>1724</v>
      </c>
      <c r="C572" s="50"/>
      <c r="D572" s="51" t="s">
        <v>1725</v>
      </c>
      <c r="E572" s="51">
        <v>1.1</v>
      </c>
      <c r="F572" s="51" t="s">
        <v>67</v>
      </c>
      <c r="G572" s="52">
        <v>66.9</v>
      </c>
      <c r="H572" s="53">
        <f t="shared" si="0"/>
        <v>1</v>
      </c>
      <c r="I572" s="52">
        <f t="shared" si="1"/>
        <v>66.9</v>
      </c>
      <c r="J572" s="41"/>
      <c r="K572" s="42" t="s">
        <v>1605</v>
      </c>
    </row>
    <row r="573" spans="1:11" ht="14.25">
      <c r="A573" s="50" t="s">
        <v>1726</v>
      </c>
      <c r="B573" s="50" t="s">
        <v>1727</v>
      </c>
      <c r="C573" s="50"/>
      <c r="D573" s="51" t="s">
        <v>1728</v>
      </c>
      <c r="E573" s="51">
        <v>1.2</v>
      </c>
      <c r="F573" s="51" t="s">
        <v>67</v>
      </c>
      <c r="G573" s="52">
        <v>66.9</v>
      </c>
      <c r="H573" s="53">
        <f t="shared" si="0"/>
        <v>1</v>
      </c>
      <c r="I573" s="52">
        <f t="shared" si="1"/>
        <v>66.9</v>
      </c>
      <c r="J573" s="41"/>
      <c r="K573" s="42" t="s">
        <v>1605</v>
      </c>
    </row>
    <row r="574" spans="1:11" ht="14.25">
      <c r="A574" s="50" t="s">
        <v>1729</v>
      </c>
      <c r="B574" s="50" t="s">
        <v>1730</v>
      </c>
      <c r="C574" s="50"/>
      <c r="D574" s="51" t="s">
        <v>1731</v>
      </c>
      <c r="E574" s="51">
        <v>1.3</v>
      </c>
      <c r="F574" s="51" t="s">
        <v>67</v>
      </c>
      <c r="G574" s="52">
        <v>70.05</v>
      </c>
      <c r="H574" s="53">
        <f t="shared" si="0"/>
        <v>1</v>
      </c>
      <c r="I574" s="52">
        <f t="shared" si="1"/>
        <v>70.05</v>
      </c>
      <c r="J574" s="41"/>
      <c r="K574" s="42" t="s">
        <v>1605</v>
      </c>
    </row>
    <row r="575" spans="1:11" ht="14.25">
      <c r="A575" s="50" t="s">
        <v>1732</v>
      </c>
      <c r="B575" s="50" t="s">
        <v>1733</v>
      </c>
      <c r="C575" s="50"/>
      <c r="D575" s="51" t="s">
        <v>1734</v>
      </c>
      <c r="E575" s="51">
        <v>1.4</v>
      </c>
      <c r="F575" s="51" t="s">
        <v>67</v>
      </c>
      <c r="G575" s="52">
        <v>72.7</v>
      </c>
      <c r="H575" s="53">
        <f t="shared" si="0"/>
        <v>1</v>
      </c>
      <c r="I575" s="52">
        <f t="shared" si="1"/>
        <v>72.7</v>
      </c>
      <c r="J575" s="41"/>
      <c r="K575" s="42" t="s">
        <v>1605</v>
      </c>
    </row>
    <row r="576" spans="1:11" ht="14.25">
      <c r="A576" s="50" t="s">
        <v>1735</v>
      </c>
      <c r="B576" s="50" t="s">
        <v>1736</v>
      </c>
      <c r="C576" s="50"/>
      <c r="D576" s="51" t="s">
        <v>1737</v>
      </c>
      <c r="E576" s="51">
        <v>1.75</v>
      </c>
      <c r="F576" s="51" t="s">
        <v>67</v>
      </c>
      <c r="G576" s="52">
        <v>89.6</v>
      </c>
      <c r="H576" s="53">
        <f t="shared" si="0"/>
        <v>1</v>
      </c>
      <c r="I576" s="52">
        <f t="shared" si="1"/>
        <v>89.60000000000001</v>
      </c>
      <c r="J576" s="41"/>
      <c r="K576" s="42" t="s">
        <v>1605</v>
      </c>
    </row>
    <row r="577" spans="1:11" ht="14.25">
      <c r="A577" s="50" t="s">
        <v>1738</v>
      </c>
      <c r="B577" s="50" t="s">
        <v>1739</v>
      </c>
      <c r="C577" s="50"/>
      <c r="D577" s="51" t="s">
        <v>1740</v>
      </c>
      <c r="E577" s="51">
        <v>1.9</v>
      </c>
      <c r="F577" s="51" t="s">
        <v>67</v>
      </c>
      <c r="G577" s="52">
        <v>98.2</v>
      </c>
      <c r="H577" s="53">
        <f t="shared" si="0"/>
        <v>1</v>
      </c>
      <c r="I577" s="52">
        <f t="shared" si="1"/>
        <v>98.2</v>
      </c>
      <c r="J577" s="41"/>
      <c r="K577" s="42" t="s">
        <v>1605</v>
      </c>
    </row>
    <row r="578" spans="1:11" ht="14.25">
      <c r="A578" s="50" t="s">
        <v>1741</v>
      </c>
      <c r="B578" s="50" t="s">
        <v>1742</v>
      </c>
      <c r="C578" s="50"/>
      <c r="D578" s="51" t="s">
        <v>1743</v>
      </c>
      <c r="E578" s="51">
        <v>0.15</v>
      </c>
      <c r="F578" s="51" t="s">
        <v>32</v>
      </c>
      <c r="G578" s="52">
        <v>17</v>
      </c>
      <c r="H578" s="53">
        <f t="shared" si="0"/>
        <v>1</v>
      </c>
      <c r="I578" s="52">
        <f t="shared" si="1"/>
        <v>17</v>
      </c>
      <c r="J578" s="41"/>
      <c r="K578" s="42" t="s">
        <v>1571</v>
      </c>
    </row>
    <row r="579" spans="1:11" ht="14.25">
      <c r="A579" s="50" t="s">
        <v>1744</v>
      </c>
      <c r="B579" s="50" t="s">
        <v>1745</v>
      </c>
      <c r="C579" s="50"/>
      <c r="D579" s="51" t="s">
        <v>1746</v>
      </c>
      <c r="E579" s="51">
        <v>0.2</v>
      </c>
      <c r="F579" s="51" t="s">
        <v>32</v>
      </c>
      <c r="G579" s="52">
        <v>18.55</v>
      </c>
      <c r="H579" s="53">
        <f t="shared" si="0"/>
        <v>1</v>
      </c>
      <c r="I579" s="52">
        <f t="shared" si="1"/>
        <v>18.55</v>
      </c>
      <c r="J579" s="41"/>
      <c r="K579" s="42" t="s">
        <v>1571</v>
      </c>
    </row>
    <row r="580" spans="1:11" ht="14.25">
      <c r="A580" s="50" t="s">
        <v>1747</v>
      </c>
      <c r="B580" s="50" t="s">
        <v>1748</v>
      </c>
      <c r="C580" s="50"/>
      <c r="D580" s="51" t="s">
        <v>1749</v>
      </c>
      <c r="E580" s="51">
        <v>0.278</v>
      </c>
      <c r="F580" s="51" t="s">
        <v>32</v>
      </c>
      <c r="G580" s="52">
        <v>20.5</v>
      </c>
      <c r="H580" s="53">
        <f t="shared" si="0"/>
        <v>1</v>
      </c>
      <c r="I580" s="52">
        <f t="shared" si="1"/>
        <v>20.5</v>
      </c>
      <c r="J580" s="41"/>
      <c r="K580" s="42" t="s">
        <v>1571</v>
      </c>
    </row>
    <row r="581" spans="1:11" ht="14.25">
      <c r="A581" s="50" t="s">
        <v>1750</v>
      </c>
      <c r="B581" s="50" t="s">
        <v>1751</v>
      </c>
      <c r="C581" s="50"/>
      <c r="D581" s="51" t="s">
        <v>1752</v>
      </c>
      <c r="E581" s="51">
        <v>0.35</v>
      </c>
      <c r="F581" s="51" t="s">
        <v>32</v>
      </c>
      <c r="G581" s="52">
        <v>22.8</v>
      </c>
      <c r="H581" s="53">
        <f t="shared" si="0"/>
        <v>1</v>
      </c>
      <c r="I581" s="52">
        <f t="shared" si="1"/>
        <v>22.8</v>
      </c>
      <c r="J581" s="41"/>
      <c r="K581" s="42" t="s">
        <v>1571</v>
      </c>
    </row>
    <row r="582" spans="1:11" ht="14.25">
      <c r="A582" s="50" t="s">
        <v>1753</v>
      </c>
      <c r="B582" s="50" t="s">
        <v>1754</v>
      </c>
      <c r="C582" s="50"/>
      <c r="D582" s="51" t="s">
        <v>1755</v>
      </c>
      <c r="E582" s="51">
        <v>0.41</v>
      </c>
      <c r="F582" s="51" t="s">
        <v>32</v>
      </c>
      <c r="G582" s="52">
        <v>24.700000000000003</v>
      </c>
      <c r="H582" s="53">
        <f t="shared" si="0"/>
        <v>1</v>
      </c>
      <c r="I582" s="52">
        <f t="shared" si="1"/>
        <v>24.7</v>
      </c>
      <c r="J582" s="41"/>
      <c r="K582" s="42" t="s">
        <v>1571</v>
      </c>
    </row>
    <row r="583" spans="1:11" ht="14.25">
      <c r="A583" s="50" t="s">
        <v>1756</v>
      </c>
      <c r="B583" s="50" t="s">
        <v>1757</v>
      </c>
      <c r="C583" s="50"/>
      <c r="D583" s="51" t="s">
        <v>1758</v>
      </c>
      <c r="E583" s="51">
        <v>0.48</v>
      </c>
      <c r="F583" s="51" t="s">
        <v>32</v>
      </c>
      <c r="G583" s="52">
        <v>26.8</v>
      </c>
      <c r="H583" s="53">
        <f t="shared" si="0"/>
        <v>1</v>
      </c>
      <c r="I583" s="52">
        <f t="shared" si="1"/>
        <v>26.8</v>
      </c>
      <c r="J583" s="41"/>
      <c r="K583" s="42" t="s">
        <v>1571</v>
      </c>
    </row>
    <row r="584" spans="1:11" ht="14.25">
      <c r="A584" s="50" t="s">
        <v>1759</v>
      </c>
      <c r="B584" s="50" t="s">
        <v>1760</v>
      </c>
      <c r="C584" s="50"/>
      <c r="D584" s="51" t="s">
        <v>1761</v>
      </c>
      <c r="E584" s="51">
        <v>0.54</v>
      </c>
      <c r="F584" s="51" t="s">
        <v>32</v>
      </c>
      <c r="G584" s="52">
        <v>30.05</v>
      </c>
      <c r="H584" s="53">
        <f t="shared" si="0"/>
        <v>1</v>
      </c>
      <c r="I584" s="52">
        <f t="shared" si="1"/>
        <v>30.05</v>
      </c>
      <c r="J584" s="41"/>
      <c r="K584" s="42" t="s">
        <v>1571</v>
      </c>
    </row>
    <row r="585" spans="1:11" ht="14.25">
      <c r="A585" s="50" t="s">
        <v>1762</v>
      </c>
      <c r="B585" s="50" t="s">
        <v>1763</v>
      </c>
      <c r="C585" s="50"/>
      <c r="D585" s="51" t="s">
        <v>1764</v>
      </c>
      <c r="E585" s="51">
        <v>0.6</v>
      </c>
      <c r="F585" s="51" t="s">
        <v>32</v>
      </c>
      <c r="G585" s="52">
        <v>32.1</v>
      </c>
      <c r="H585" s="53">
        <f t="shared" si="0"/>
        <v>1</v>
      </c>
      <c r="I585" s="52">
        <f t="shared" si="1"/>
        <v>32.1</v>
      </c>
      <c r="J585" s="41"/>
      <c r="K585" s="42" t="s">
        <v>1571</v>
      </c>
    </row>
    <row r="586" spans="1:11" ht="14.25">
      <c r="A586" s="50" t="s">
        <v>1765</v>
      </c>
      <c r="B586" s="50" t="s">
        <v>1766</v>
      </c>
      <c r="C586" s="50"/>
      <c r="D586" s="51" t="s">
        <v>1767</v>
      </c>
      <c r="E586" s="51">
        <v>0.67</v>
      </c>
      <c r="F586" s="51" t="s">
        <v>32</v>
      </c>
      <c r="G586" s="52">
        <v>35.6</v>
      </c>
      <c r="H586" s="53">
        <f t="shared" si="0"/>
        <v>1</v>
      </c>
      <c r="I586" s="52">
        <f t="shared" si="1"/>
        <v>35.6</v>
      </c>
      <c r="J586" s="41"/>
      <c r="K586" s="42" t="s">
        <v>1571</v>
      </c>
    </row>
    <row r="587" spans="1:11" ht="14.25">
      <c r="A587" s="50" t="s">
        <v>1768</v>
      </c>
      <c r="B587" s="50" t="s">
        <v>1769</v>
      </c>
      <c r="C587" s="50"/>
      <c r="D587" s="51" t="s">
        <v>1770</v>
      </c>
      <c r="E587" s="51">
        <v>0.734</v>
      </c>
      <c r="F587" s="51" t="s">
        <v>32</v>
      </c>
      <c r="G587" s="52">
        <v>39</v>
      </c>
      <c r="H587" s="53">
        <f t="shared" si="0"/>
        <v>1</v>
      </c>
      <c r="I587" s="52">
        <f t="shared" si="1"/>
        <v>39</v>
      </c>
      <c r="J587" s="41"/>
      <c r="K587" s="42" t="s">
        <v>1571</v>
      </c>
    </row>
    <row r="588" spans="1:11" ht="14.25">
      <c r="A588" s="50" t="s">
        <v>1771</v>
      </c>
      <c r="B588" s="50" t="s">
        <v>1772</v>
      </c>
      <c r="C588" s="50"/>
      <c r="D588" s="51" t="s">
        <v>1773</v>
      </c>
      <c r="E588" s="51">
        <v>0.799</v>
      </c>
      <c r="F588" s="51" t="s">
        <v>32</v>
      </c>
      <c r="G588" s="52">
        <v>46.75</v>
      </c>
      <c r="H588" s="53">
        <f t="shared" si="0"/>
        <v>1</v>
      </c>
      <c r="I588" s="52">
        <f t="shared" si="1"/>
        <v>46.75</v>
      </c>
      <c r="J588" s="41"/>
      <c r="K588" s="42" t="s">
        <v>1605</v>
      </c>
    </row>
    <row r="589" spans="1:11" ht="14.25">
      <c r="A589" s="50" t="s">
        <v>1774</v>
      </c>
      <c r="B589" s="50" t="s">
        <v>1775</v>
      </c>
      <c r="C589" s="50"/>
      <c r="D589" s="51" t="s">
        <v>1776</v>
      </c>
      <c r="E589" s="51">
        <v>0.864</v>
      </c>
      <c r="F589" s="51" t="s">
        <v>32</v>
      </c>
      <c r="G589" s="52">
        <v>46.75</v>
      </c>
      <c r="H589" s="53">
        <f t="shared" si="0"/>
        <v>1</v>
      </c>
      <c r="I589" s="52">
        <f t="shared" si="1"/>
        <v>46.75</v>
      </c>
      <c r="J589" s="41"/>
      <c r="K589" s="42" t="s">
        <v>1605</v>
      </c>
    </row>
    <row r="590" spans="1:11" ht="14.25">
      <c r="A590" s="50" t="s">
        <v>1777</v>
      </c>
      <c r="B590" s="50" t="s">
        <v>1778</v>
      </c>
      <c r="C590" s="50"/>
      <c r="D590" s="51" t="s">
        <v>1779</v>
      </c>
      <c r="E590" s="51">
        <v>0.932</v>
      </c>
      <c r="F590" s="51" t="s">
        <v>32</v>
      </c>
      <c r="G590" s="52">
        <v>50.8</v>
      </c>
      <c r="H590" s="53">
        <f t="shared" si="0"/>
        <v>1</v>
      </c>
      <c r="I590" s="52">
        <f t="shared" si="1"/>
        <v>50.800000000000004</v>
      </c>
      <c r="J590" s="41"/>
      <c r="K590" s="42" t="s">
        <v>1605</v>
      </c>
    </row>
    <row r="591" spans="1:11" ht="14.25">
      <c r="A591" s="50" t="s">
        <v>1780</v>
      </c>
      <c r="B591" s="50" t="s">
        <v>1781</v>
      </c>
      <c r="C591" s="50"/>
      <c r="D591" s="51" t="s">
        <v>1782</v>
      </c>
      <c r="E591" s="51">
        <v>1</v>
      </c>
      <c r="F591" s="51" t="s">
        <v>32</v>
      </c>
      <c r="G591" s="52">
        <v>50.8</v>
      </c>
      <c r="H591" s="53">
        <f t="shared" si="0"/>
        <v>1</v>
      </c>
      <c r="I591" s="52">
        <f t="shared" si="1"/>
        <v>50.800000000000004</v>
      </c>
      <c r="J591" s="41"/>
      <c r="K591" s="42" t="s">
        <v>1605</v>
      </c>
    </row>
    <row r="592" spans="1:11" ht="14.25">
      <c r="A592" s="50" t="s">
        <v>1783</v>
      </c>
      <c r="B592" s="50" t="s">
        <v>1784</v>
      </c>
      <c r="C592" s="50"/>
      <c r="D592" s="51" t="s">
        <v>1785</v>
      </c>
      <c r="E592" s="51">
        <v>1.068</v>
      </c>
      <c r="F592" s="51" t="s">
        <v>32</v>
      </c>
      <c r="G592" s="52">
        <v>55</v>
      </c>
      <c r="H592" s="53">
        <f t="shared" si="0"/>
        <v>1</v>
      </c>
      <c r="I592" s="52">
        <f t="shared" si="1"/>
        <v>55</v>
      </c>
      <c r="J592" s="41"/>
      <c r="K592" s="42" t="s">
        <v>1605</v>
      </c>
    </row>
    <row r="593" spans="1:11" ht="14.25">
      <c r="A593" s="50" t="s">
        <v>1786</v>
      </c>
      <c r="B593" s="50" t="s">
        <v>1787</v>
      </c>
      <c r="C593" s="50"/>
      <c r="D593" s="51" t="s">
        <v>1788</v>
      </c>
      <c r="E593" s="51">
        <v>1.136</v>
      </c>
      <c r="F593" s="51" t="s">
        <v>32</v>
      </c>
      <c r="G593" s="52">
        <v>55</v>
      </c>
      <c r="H593" s="53">
        <f t="shared" si="0"/>
        <v>1</v>
      </c>
      <c r="I593" s="52">
        <f t="shared" si="1"/>
        <v>55</v>
      </c>
      <c r="J593" s="41"/>
      <c r="K593" s="42" t="s">
        <v>1605</v>
      </c>
    </row>
    <row r="594" spans="1:11" ht="14.25">
      <c r="A594" s="50" t="s">
        <v>1789</v>
      </c>
      <c r="B594" s="50" t="s">
        <v>1790</v>
      </c>
      <c r="C594" s="50"/>
      <c r="D594" s="51" t="s">
        <v>1791</v>
      </c>
      <c r="E594" s="51">
        <v>1.204</v>
      </c>
      <c r="F594" s="51" t="s">
        <v>32</v>
      </c>
      <c r="G594" s="52">
        <v>59.1</v>
      </c>
      <c r="H594" s="53">
        <f t="shared" si="0"/>
        <v>1</v>
      </c>
      <c r="I594" s="52">
        <f t="shared" si="1"/>
        <v>59.1</v>
      </c>
      <c r="J594" s="41"/>
      <c r="K594" s="42" t="s">
        <v>1605</v>
      </c>
    </row>
    <row r="595" spans="1:11" ht="14.25">
      <c r="A595" s="50" t="s">
        <v>1792</v>
      </c>
      <c r="B595" s="50" t="s">
        <v>1793</v>
      </c>
      <c r="C595" s="50"/>
      <c r="D595" s="51" t="s">
        <v>1794</v>
      </c>
      <c r="E595" s="51">
        <v>1.272</v>
      </c>
      <c r="F595" s="51" t="s">
        <v>32</v>
      </c>
      <c r="G595" s="52">
        <v>59.1</v>
      </c>
      <c r="H595" s="53">
        <f t="shared" si="0"/>
        <v>1</v>
      </c>
      <c r="I595" s="52">
        <f t="shared" si="1"/>
        <v>59.1</v>
      </c>
      <c r="J595" s="41"/>
      <c r="K595" s="42" t="s">
        <v>1605</v>
      </c>
    </row>
    <row r="596" spans="1:11" ht="14.25">
      <c r="A596" s="50" t="s">
        <v>1795</v>
      </c>
      <c r="B596" s="50" t="s">
        <v>1796</v>
      </c>
      <c r="C596" s="50"/>
      <c r="D596" s="51" t="s">
        <v>1797</v>
      </c>
      <c r="E596" s="51">
        <v>1.34</v>
      </c>
      <c r="F596" s="51" t="s">
        <v>32</v>
      </c>
      <c r="G596" s="52">
        <v>63.150000000000006</v>
      </c>
      <c r="H596" s="53">
        <f t="shared" si="0"/>
        <v>1</v>
      </c>
      <c r="I596" s="52">
        <f t="shared" si="1"/>
        <v>63.15</v>
      </c>
      <c r="J596" s="41"/>
      <c r="K596" s="42" t="s">
        <v>1605</v>
      </c>
    </row>
    <row r="597" spans="1:11" ht="14.25">
      <c r="A597" s="50" t="s">
        <v>1798</v>
      </c>
      <c r="B597" s="50" t="s">
        <v>1799</v>
      </c>
      <c r="C597" s="50"/>
      <c r="D597" s="51" t="s">
        <v>1800</v>
      </c>
      <c r="E597" s="51">
        <v>1.408</v>
      </c>
      <c r="F597" s="51" t="s">
        <v>32</v>
      </c>
      <c r="G597" s="52">
        <v>63.150000000000006</v>
      </c>
      <c r="H597" s="53">
        <f t="shared" si="0"/>
        <v>1</v>
      </c>
      <c r="I597" s="52">
        <f t="shared" si="1"/>
        <v>63.15</v>
      </c>
      <c r="J597" s="41"/>
      <c r="K597" s="42" t="s">
        <v>1605</v>
      </c>
    </row>
    <row r="598" spans="1:11" ht="14.25">
      <c r="A598" s="50" t="s">
        <v>1801</v>
      </c>
      <c r="B598" s="50" t="s">
        <v>1802</v>
      </c>
      <c r="C598" s="50"/>
      <c r="D598" s="51" t="s">
        <v>1803</v>
      </c>
      <c r="E598" s="51">
        <v>1.474</v>
      </c>
      <c r="F598" s="51" t="s">
        <v>32</v>
      </c>
      <c r="G598" s="52">
        <v>66.60000000000001</v>
      </c>
      <c r="H598" s="53">
        <f t="shared" si="0"/>
        <v>1</v>
      </c>
      <c r="I598" s="52">
        <f t="shared" si="1"/>
        <v>66.6</v>
      </c>
      <c r="J598" s="41"/>
      <c r="K598" s="42" t="s">
        <v>1605</v>
      </c>
    </row>
    <row r="599" spans="1:11" ht="14.25">
      <c r="A599" s="50" t="s">
        <v>1804</v>
      </c>
      <c r="B599" s="50" t="s">
        <v>1805</v>
      </c>
      <c r="C599" s="50"/>
      <c r="D599" s="51" t="s">
        <v>1806</v>
      </c>
      <c r="E599" s="51">
        <v>1.54</v>
      </c>
      <c r="F599" s="51" t="s">
        <v>32</v>
      </c>
      <c r="G599" s="52">
        <v>66.60000000000001</v>
      </c>
      <c r="H599" s="53">
        <f t="shared" si="0"/>
        <v>1</v>
      </c>
      <c r="I599" s="52">
        <f t="shared" si="1"/>
        <v>66.6</v>
      </c>
      <c r="J599" s="41"/>
      <c r="K599" s="42" t="s">
        <v>1605</v>
      </c>
    </row>
    <row r="600" spans="1:11" ht="14.25">
      <c r="A600" s="50" t="s">
        <v>1807</v>
      </c>
      <c r="B600" s="50" t="s">
        <v>1808</v>
      </c>
      <c r="C600" s="50"/>
      <c r="D600" s="51" t="s">
        <v>1809</v>
      </c>
      <c r="E600" s="51">
        <v>1.65</v>
      </c>
      <c r="F600" s="51" t="s">
        <v>32</v>
      </c>
      <c r="G600" s="52">
        <v>89.6</v>
      </c>
      <c r="H600" s="53">
        <f t="shared" si="0"/>
        <v>1</v>
      </c>
      <c r="I600" s="52">
        <f t="shared" si="1"/>
        <v>89.60000000000001</v>
      </c>
      <c r="J600" s="41"/>
      <c r="K600" s="42" t="s">
        <v>1605</v>
      </c>
    </row>
    <row r="601" spans="1:11" ht="14.25">
      <c r="A601" s="50" t="s">
        <v>1810</v>
      </c>
      <c r="B601" s="50" t="s">
        <v>1811</v>
      </c>
      <c r="C601" s="50"/>
      <c r="D601" s="51" t="s">
        <v>1812</v>
      </c>
      <c r="E601" s="51">
        <v>1.6</v>
      </c>
      <c r="F601" s="51" t="s">
        <v>67</v>
      </c>
      <c r="G601" s="52">
        <v>89.6</v>
      </c>
      <c r="H601" s="53">
        <f t="shared" si="0"/>
        <v>1</v>
      </c>
      <c r="I601" s="52">
        <f t="shared" si="1"/>
        <v>89.60000000000001</v>
      </c>
      <c r="J601" s="41"/>
      <c r="K601" s="42" t="s">
        <v>1605</v>
      </c>
    </row>
    <row r="602" spans="1:11" ht="14.25">
      <c r="A602" s="50" t="s">
        <v>1813</v>
      </c>
      <c r="B602" s="50" t="s">
        <v>1814</v>
      </c>
      <c r="C602" s="50"/>
      <c r="D602" s="51" t="s">
        <v>1815</v>
      </c>
      <c r="E602" s="51">
        <v>1.7</v>
      </c>
      <c r="F602" s="51" t="s">
        <v>67</v>
      </c>
      <c r="G602" s="52">
        <v>97.15</v>
      </c>
      <c r="H602" s="53">
        <f t="shared" si="0"/>
        <v>1</v>
      </c>
      <c r="I602" s="52">
        <f t="shared" si="1"/>
        <v>97.15</v>
      </c>
      <c r="J602" s="41"/>
      <c r="K602" s="42" t="s">
        <v>1605</v>
      </c>
    </row>
    <row r="603" spans="1:11" ht="14.25">
      <c r="A603" s="50" t="s">
        <v>1816</v>
      </c>
      <c r="B603" s="50" t="s">
        <v>1817</v>
      </c>
      <c r="C603" s="50"/>
      <c r="D603" s="51" t="s">
        <v>1818</v>
      </c>
      <c r="E603" s="51">
        <v>1.8</v>
      </c>
      <c r="F603" s="51" t="s">
        <v>67</v>
      </c>
      <c r="G603" s="52">
        <v>97.15</v>
      </c>
      <c r="H603" s="53">
        <f t="shared" si="0"/>
        <v>1</v>
      </c>
      <c r="I603" s="52">
        <f t="shared" si="1"/>
        <v>97.15</v>
      </c>
      <c r="J603" s="41"/>
      <c r="K603" s="42" t="s">
        <v>1605</v>
      </c>
    </row>
    <row r="604" spans="1:11" ht="14.25">
      <c r="A604" s="50" t="s">
        <v>1819</v>
      </c>
      <c r="B604" s="50" t="s">
        <v>1820</v>
      </c>
      <c r="C604" s="50"/>
      <c r="D604" s="51" t="s">
        <v>1821</v>
      </c>
      <c r="E604" s="51">
        <v>2.5</v>
      </c>
      <c r="F604" s="51" t="s">
        <v>67</v>
      </c>
      <c r="G604" s="52">
        <v>121.4</v>
      </c>
      <c r="H604" s="53">
        <f t="shared" si="0"/>
        <v>1</v>
      </c>
      <c r="I604" s="52">
        <f t="shared" si="1"/>
        <v>121.4</v>
      </c>
      <c r="J604" s="41"/>
      <c r="K604" s="42" t="s">
        <v>1605</v>
      </c>
    </row>
    <row r="605" spans="1:11" ht="14.25">
      <c r="A605" s="50" t="s">
        <v>1822</v>
      </c>
      <c r="B605" s="50" t="s">
        <v>1823</v>
      </c>
      <c r="C605" s="50"/>
      <c r="D605" s="51" t="s">
        <v>1824</v>
      </c>
      <c r="E605" s="51">
        <v>0.2</v>
      </c>
      <c r="F605" s="51" t="s">
        <v>32</v>
      </c>
      <c r="G605" s="52">
        <v>21</v>
      </c>
      <c r="H605" s="53">
        <f t="shared" si="0"/>
        <v>1</v>
      </c>
      <c r="I605" s="52">
        <f t="shared" si="1"/>
        <v>21</v>
      </c>
      <c r="J605" s="41"/>
      <c r="K605" s="42" t="s">
        <v>1571</v>
      </c>
    </row>
    <row r="606" spans="1:11" ht="14.25">
      <c r="A606" s="50" t="s">
        <v>1825</v>
      </c>
      <c r="B606" s="50" t="s">
        <v>1826</v>
      </c>
      <c r="C606" s="50"/>
      <c r="D606" s="51" t="s">
        <v>1827</v>
      </c>
      <c r="E606" s="51">
        <v>0.28</v>
      </c>
      <c r="F606" s="51" t="s">
        <v>32</v>
      </c>
      <c r="G606" s="52">
        <v>23.200000000000003</v>
      </c>
      <c r="H606" s="53">
        <f t="shared" si="0"/>
        <v>1</v>
      </c>
      <c r="I606" s="52">
        <f t="shared" si="1"/>
        <v>23.2</v>
      </c>
      <c r="J606" s="41"/>
      <c r="K606" s="42" t="s">
        <v>1571</v>
      </c>
    </row>
    <row r="607" spans="1:11" ht="14.25">
      <c r="A607" s="50" t="s">
        <v>1828</v>
      </c>
      <c r="B607" s="50" t="s">
        <v>1829</v>
      </c>
      <c r="C607" s="50"/>
      <c r="D607" s="51" t="s">
        <v>1830</v>
      </c>
      <c r="E607" s="51">
        <v>0.37</v>
      </c>
      <c r="F607" s="51" t="s">
        <v>32</v>
      </c>
      <c r="G607" s="52">
        <v>25.9</v>
      </c>
      <c r="H607" s="53">
        <f t="shared" si="0"/>
        <v>1</v>
      </c>
      <c r="I607" s="52">
        <f t="shared" si="1"/>
        <v>25.900000000000002</v>
      </c>
      <c r="J607" s="41"/>
      <c r="K607" s="42" t="s">
        <v>1571</v>
      </c>
    </row>
    <row r="608" spans="1:11" ht="14.25">
      <c r="A608" s="50" t="s">
        <v>1831</v>
      </c>
      <c r="B608" s="50" t="s">
        <v>1832</v>
      </c>
      <c r="C608" s="50"/>
      <c r="D608" s="51" t="s">
        <v>1833</v>
      </c>
      <c r="E608" s="51">
        <v>0.48</v>
      </c>
      <c r="F608" s="51" t="s">
        <v>32</v>
      </c>
      <c r="G608" s="52">
        <v>28.55</v>
      </c>
      <c r="H608" s="53">
        <f t="shared" si="0"/>
        <v>1</v>
      </c>
      <c r="I608" s="52">
        <f t="shared" si="1"/>
        <v>28.55</v>
      </c>
      <c r="J608" s="41"/>
      <c r="K608" s="42" t="s">
        <v>1571</v>
      </c>
    </row>
    <row r="609" spans="1:11" ht="14.25">
      <c r="A609" s="50" t="s">
        <v>1834</v>
      </c>
      <c r="B609" s="50" t="s">
        <v>1835</v>
      </c>
      <c r="C609" s="50"/>
      <c r="D609" s="51" t="s">
        <v>1836</v>
      </c>
      <c r="E609" s="51">
        <v>0.57</v>
      </c>
      <c r="F609" s="51" t="s">
        <v>32</v>
      </c>
      <c r="G609" s="52">
        <v>31.8</v>
      </c>
      <c r="H609" s="53">
        <f t="shared" si="0"/>
        <v>1</v>
      </c>
      <c r="I609" s="52">
        <f t="shared" si="1"/>
        <v>31.8</v>
      </c>
      <c r="J609" s="41"/>
      <c r="K609" s="42" t="s">
        <v>1571</v>
      </c>
    </row>
    <row r="610" spans="1:11" ht="14.25">
      <c r="A610" s="50" t="s">
        <v>1837</v>
      </c>
      <c r="B610" s="50" t="s">
        <v>1838</v>
      </c>
      <c r="C610" s="50"/>
      <c r="D610" s="51" t="s">
        <v>1839</v>
      </c>
      <c r="E610" s="51">
        <v>0.66</v>
      </c>
      <c r="F610" s="51" t="s">
        <v>32</v>
      </c>
      <c r="G610" s="52">
        <v>35.550000000000004</v>
      </c>
      <c r="H610" s="53">
        <f t="shared" si="0"/>
        <v>1</v>
      </c>
      <c r="I610" s="52">
        <f t="shared" si="1"/>
        <v>35.550000000000004</v>
      </c>
      <c r="J610" s="41"/>
      <c r="K610" s="42" t="s">
        <v>1571</v>
      </c>
    </row>
    <row r="611" spans="1:11" ht="14.25">
      <c r="A611" s="50" t="s">
        <v>1840</v>
      </c>
      <c r="B611" s="50" t="s">
        <v>1841</v>
      </c>
      <c r="C611" s="50"/>
      <c r="D611" s="51" t="s">
        <v>1842</v>
      </c>
      <c r="E611" s="51">
        <v>0.74</v>
      </c>
      <c r="F611" s="51" t="s">
        <v>32</v>
      </c>
      <c r="G611" s="52">
        <v>40.050000000000004</v>
      </c>
      <c r="H611" s="53">
        <f t="shared" si="0"/>
        <v>1</v>
      </c>
      <c r="I611" s="52">
        <f t="shared" si="1"/>
        <v>40.050000000000004</v>
      </c>
      <c r="J611" s="41"/>
      <c r="K611" s="42" t="s">
        <v>1571</v>
      </c>
    </row>
    <row r="612" spans="1:11" ht="14.25">
      <c r="A612" s="50" t="s">
        <v>1843</v>
      </c>
      <c r="B612" s="50" t="s">
        <v>1844</v>
      </c>
      <c r="C612" s="50"/>
      <c r="D612" s="51" t="s">
        <v>1845</v>
      </c>
      <c r="E612" s="51">
        <v>0.83</v>
      </c>
      <c r="F612" s="51" t="s">
        <v>32</v>
      </c>
      <c r="G612" s="52">
        <v>44.45</v>
      </c>
      <c r="H612" s="53">
        <f t="shared" si="0"/>
        <v>1</v>
      </c>
      <c r="I612" s="52">
        <f t="shared" si="1"/>
        <v>44.45</v>
      </c>
      <c r="J612" s="41"/>
      <c r="K612" s="42" t="s">
        <v>1571</v>
      </c>
    </row>
    <row r="613" spans="1:11" ht="14.25">
      <c r="A613" s="50" t="s">
        <v>1846</v>
      </c>
      <c r="B613" s="50" t="s">
        <v>1847</v>
      </c>
      <c r="C613" s="50"/>
      <c r="D613" s="51" t="s">
        <v>1848</v>
      </c>
      <c r="E613" s="51">
        <v>0.92</v>
      </c>
      <c r="F613" s="51" t="s">
        <v>32</v>
      </c>
      <c r="G613" s="52">
        <v>48.2</v>
      </c>
      <c r="H613" s="53">
        <f t="shared" si="0"/>
        <v>1</v>
      </c>
      <c r="I613" s="52">
        <f t="shared" si="1"/>
        <v>48.2</v>
      </c>
      <c r="J613" s="41"/>
      <c r="K613" s="42" t="s">
        <v>1571</v>
      </c>
    </row>
    <row r="614" spans="1:11" ht="14.25">
      <c r="A614" s="50" t="s">
        <v>1849</v>
      </c>
      <c r="B614" s="50" t="s">
        <v>1850</v>
      </c>
      <c r="C614" s="50"/>
      <c r="D614" s="51" t="s">
        <v>1851</v>
      </c>
      <c r="E614" s="51">
        <v>1.08</v>
      </c>
      <c r="F614" s="51" t="s">
        <v>32</v>
      </c>
      <c r="G614" s="52">
        <v>51.75</v>
      </c>
      <c r="H614" s="53">
        <f t="shared" si="0"/>
        <v>1</v>
      </c>
      <c r="I614" s="52">
        <f t="shared" si="1"/>
        <v>51.75</v>
      </c>
      <c r="J614" s="41"/>
      <c r="K614" s="42" t="s">
        <v>1571</v>
      </c>
    </row>
    <row r="615" spans="1:11" ht="14.25">
      <c r="A615" s="50" t="s">
        <v>1852</v>
      </c>
      <c r="B615" s="50" t="s">
        <v>1853</v>
      </c>
      <c r="C615" s="50"/>
      <c r="D615" s="51" t="s">
        <v>1854</v>
      </c>
      <c r="E615" s="51">
        <v>1.104</v>
      </c>
      <c r="F615" s="51" t="s">
        <v>557</v>
      </c>
      <c r="G615" s="52">
        <v>57.8</v>
      </c>
      <c r="H615" s="53">
        <f t="shared" si="0"/>
        <v>1</v>
      </c>
      <c r="I615" s="52">
        <f t="shared" si="1"/>
        <v>57.800000000000004</v>
      </c>
      <c r="J615" s="41"/>
      <c r="K615" s="42" t="s">
        <v>1605</v>
      </c>
    </row>
    <row r="616" spans="1:11" ht="14.25">
      <c r="A616" s="50" t="s">
        <v>1855</v>
      </c>
      <c r="B616" s="50" t="s">
        <v>1856</v>
      </c>
      <c r="C616" s="50"/>
      <c r="D616" s="51" t="s">
        <v>1857</v>
      </c>
      <c r="E616" s="51">
        <v>1.2</v>
      </c>
      <c r="F616" s="51" t="s">
        <v>557</v>
      </c>
      <c r="G616" s="52">
        <v>57.8</v>
      </c>
      <c r="H616" s="53">
        <f t="shared" si="0"/>
        <v>1</v>
      </c>
      <c r="I616" s="52">
        <f t="shared" si="1"/>
        <v>57.800000000000004</v>
      </c>
      <c r="J616" s="41"/>
      <c r="K616" s="42" t="s">
        <v>1605</v>
      </c>
    </row>
    <row r="617" spans="1:11" ht="14.25">
      <c r="A617" s="50" t="s">
        <v>1858</v>
      </c>
      <c r="B617" s="50" t="s">
        <v>1859</v>
      </c>
      <c r="C617" s="50"/>
      <c r="D617" s="51" t="s">
        <v>1860</v>
      </c>
      <c r="E617" s="51">
        <v>1.296</v>
      </c>
      <c r="F617" s="51" t="s">
        <v>557</v>
      </c>
      <c r="G617" s="52">
        <v>62.8</v>
      </c>
      <c r="H617" s="53">
        <f t="shared" si="0"/>
        <v>1</v>
      </c>
      <c r="I617" s="52">
        <f t="shared" si="1"/>
        <v>62.800000000000004</v>
      </c>
      <c r="J617" s="41"/>
      <c r="K617" s="42" t="s">
        <v>1605</v>
      </c>
    </row>
    <row r="618" spans="1:11" ht="14.25">
      <c r="A618" s="50" t="s">
        <v>1861</v>
      </c>
      <c r="B618" s="50" t="s">
        <v>1862</v>
      </c>
      <c r="C618" s="50"/>
      <c r="D618" s="51" t="s">
        <v>1863</v>
      </c>
      <c r="E618" s="51">
        <v>1.392</v>
      </c>
      <c r="F618" s="51" t="s">
        <v>557</v>
      </c>
      <c r="G618" s="52">
        <v>62.8</v>
      </c>
      <c r="H618" s="53">
        <f t="shared" si="0"/>
        <v>1</v>
      </c>
      <c r="I618" s="52">
        <f t="shared" si="1"/>
        <v>62.800000000000004</v>
      </c>
      <c r="J618" s="41"/>
      <c r="K618" s="42" t="s">
        <v>1605</v>
      </c>
    </row>
    <row r="619" spans="1:11" ht="14.25">
      <c r="A619" s="50" t="s">
        <v>1864</v>
      </c>
      <c r="B619" s="50" t="s">
        <v>1865</v>
      </c>
      <c r="C619" s="50"/>
      <c r="D619" s="51" t="s">
        <v>1866</v>
      </c>
      <c r="E619" s="51">
        <v>1.488</v>
      </c>
      <c r="F619" s="51" t="s">
        <v>557</v>
      </c>
      <c r="G619" s="52">
        <v>68.4</v>
      </c>
      <c r="H619" s="53">
        <f t="shared" si="0"/>
        <v>1</v>
      </c>
      <c r="I619" s="52">
        <f t="shared" si="1"/>
        <v>68.4</v>
      </c>
      <c r="J619" s="41"/>
      <c r="K619" s="42" t="s">
        <v>1605</v>
      </c>
    </row>
    <row r="620" spans="1:11" ht="14.25">
      <c r="A620" s="50" t="s">
        <v>1867</v>
      </c>
      <c r="B620" s="50" t="s">
        <v>1868</v>
      </c>
      <c r="C620" s="50"/>
      <c r="D620" s="51" t="s">
        <v>1869</v>
      </c>
      <c r="E620" s="51">
        <v>1.584</v>
      </c>
      <c r="F620" s="51" t="s">
        <v>557</v>
      </c>
      <c r="G620" s="52">
        <v>68.4</v>
      </c>
      <c r="H620" s="53">
        <f t="shared" si="0"/>
        <v>1</v>
      </c>
      <c r="I620" s="52">
        <f t="shared" si="1"/>
        <v>68.4</v>
      </c>
      <c r="J620" s="41"/>
      <c r="K620" s="42" t="s">
        <v>1605</v>
      </c>
    </row>
    <row r="621" spans="1:11" ht="14.25">
      <c r="A621" s="50" t="s">
        <v>1870</v>
      </c>
      <c r="B621" s="50" t="s">
        <v>1871</v>
      </c>
      <c r="C621" s="50"/>
      <c r="D621" s="51" t="s">
        <v>1872</v>
      </c>
      <c r="E621" s="51">
        <v>1.68</v>
      </c>
      <c r="F621" s="51" t="s">
        <v>557</v>
      </c>
      <c r="G621" s="52">
        <v>73.60000000000001</v>
      </c>
      <c r="H621" s="53">
        <f t="shared" si="0"/>
        <v>1</v>
      </c>
      <c r="I621" s="52">
        <f t="shared" si="1"/>
        <v>73.60000000000001</v>
      </c>
      <c r="J621" s="41"/>
      <c r="K621" s="42" t="s">
        <v>1605</v>
      </c>
    </row>
    <row r="622" spans="1:11" ht="14.25">
      <c r="A622" s="50" t="s">
        <v>1873</v>
      </c>
      <c r="B622" s="50" t="s">
        <v>1874</v>
      </c>
      <c r="C622" s="50"/>
      <c r="D622" s="51" t="s">
        <v>1875</v>
      </c>
      <c r="E622" s="51">
        <v>1.776</v>
      </c>
      <c r="F622" s="51" t="s">
        <v>557</v>
      </c>
      <c r="G622" s="52">
        <v>73.60000000000001</v>
      </c>
      <c r="H622" s="53">
        <f t="shared" si="0"/>
        <v>1</v>
      </c>
      <c r="I622" s="52">
        <f t="shared" si="1"/>
        <v>73.60000000000001</v>
      </c>
      <c r="J622" s="41"/>
      <c r="K622" s="42" t="s">
        <v>1605</v>
      </c>
    </row>
    <row r="623" spans="1:11" ht="14.25">
      <c r="A623" s="50" t="s">
        <v>1876</v>
      </c>
      <c r="B623" s="50" t="s">
        <v>1877</v>
      </c>
      <c r="C623" s="50"/>
      <c r="D623" s="51" t="s">
        <v>1878</v>
      </c>
      <c r="E623" s="51">
        <v>1.872</v>
      </c>
      <c r="F623" s="51" t="s">
        <v>557</v>
      </c>
      <c r="G623" s="52">
        <v>79.30000000000001</v>
      </c>
      <c r="H623" s="53">
        <f t="shared" si="0"/>
        <v>1</v>
      </c>
      <c r="I623" s="52">
        <f t="shared" si="1"/>
        <v>79.3</v>
      </c>
      <c r="J623" s="41"/>
      <c r="K623" s="42" t="s">
        <v>1605</v>
      </c>
    </row>
    <row r="624" spans="1:11" ht="14.25">
      <c r="A624" s="50" t="s">
        <v>1879</v>
      </c>
      <c r="B624" s="50" t="s">
        <v>1880</v>
      </c>
      <c r="C624" s="50"/>
      <c r="D624" s="51" t="s">
        <v>1881</v>
      </c>
      <c r="E624" s="51">
        <v>1.968</v>
      </c>
      <c r="F624" s="51" t="s">
        <v>557</v>
      </c>
      <c r="G624" s="52">
        <v>79.30000000000001</v>
      </c>
      <c r="H624" s="53">
        <f t="shared" si="0"/>
        <v>1</v>
      </c>
      <c r="I624" s="52">
        <f t="shared" si="1"/>
        <v>79.3</v>
      </c>
      <c r="J624" s="41"/>
      <c r="K624" s="42" t="s">
        <v>1605</v>
      </c>
    </row>
    <row r="625" spans="1:11" ht="14.25">
      <c r="A625" s="50" t="s">
        <v>1882</v>
      </c>
      <c r="B625" s="50" t="s">
        <v>1883</v>
      </c>
      <c r="C625" s="50"/>
      <c r="D625" s="51" t="s">
        <v>1884</v>
      </c>
      <c r="E625" s="51">
        <v>2.064</v>
      </c>
      <c r="F625" s="51" t="s">
        <v>557</v>
      </c>
      <c r="G625" s="52">
        <v>85.1</v>
      </c>
      <c r="H625" s="53">
        <f t="shared" si="0"/>
        <v>1</v>
      </c>
      <c r="I625" s="52">
        <f t="shared" si="1"/>
        <v>85.10000000000001</v>
      </c>
      <c r="J625" s="41"/>
      <c r="K625" s="42" t="s">
        <v>1605</v>
      </c>
    </row>
    <row r="626" spans="1:11" ht="14.25">
      <c r="A626" s="50" t="s">
        <v>1885</v>
      </c>
      <c r="B626" s="50" t="s">
        <v>1886</v>
      </c>
      <c r="C626" s="50"/>
      <c r="D626" s="51" t="s">
        <v>1887</v>
      </c>
      <c r="E626" s="51">
        <v>2.23</v>
      </c>
      <c r="F626" s="51" t="s">
        <v>557</v>
      </c>
      <c r="G626" s="52">
        <v>85.1</v>
      </c>
      <c r="H626" s="53">
        <f t="shared" si="0"/>
        <v>1</v>
      </c>
      <c r="I626" s="52">
        <f t="shared" si="1"/>
        <v>85.10000000000001</v>
      </c>
      <c r="J626" s="41"/>
      <c r="K626" s="42" t="s">
        <v>1605</v>
      </c>
    </row>
    <row r="627" spans="1:11" ht="14.25">
      <c r="A627" s="50" t="s">
        <v>1888</v>
      </c>
      <c r="B627" s="50" t="s">
        <v>1889</v>
      </c>
      <c r="C627" s="50"/>
      <c r="D627" s="51" t="s">
        <v>1890</v>
      </c>
      <c r="E627" s="51">
        <v>2.3</v>
      </c>
      <c r="F627" s="51" t="s">
        <v>67</v>
      </c>
      <c r="G627" s="52">
        <v>115.65</v>
      </c>
      <c r="H627" s="53">
        <f t="shared" si="0"/>
        <v>1</v>
      </c>
      <c r="I627" s="52">
        <f t="shared" si="1"/>
        <v>115.65</v>
      </c>
      <c r="J627" s="41"/>
      <c r="K627" s="42" t="s">
        <v>1605</v>
      </c>
    </row>
    <row r="628" spans="1:11" ht="14.25">
      <c r="A628" s="50" t="s">
        <v>1891</v>
      </c>
      <c r="B628" s="50" t="s">
        <v>1892</v>
      </c>
      <c r="C628" s="50"/>
      <c r="D628" s="51" t="s">
        <v>1893</v>
      </c>
      <c r="E628" s="51">
        <v>2.4</v>
      </c>
      <c r="F628" s="51" t="s">
        <v>67</v>
      </c>
      <c r="G628" s="52">
        <v>127.2</v>
      </c>
      <c r="H628" s="53">
        <f t="shared" si="0"/>
        <v>1</v>
      </c>
      <c r="I628" s="52">
        <f t="shared" si="1"/>
        <v>127.2</v>
      </c>
      <c r="J628" s="41"/>
      <c r="K628" s="42" t="s">
        <v>1605</v>
      </c>
    </row>
    <row r="629" spans="1:11" ht="14.25">
      <c r="A629" s="50" t="s">
        <v>1894</v>
      </c>
      <c r="B629" s="50" t="s">
        <v>1895</v>
      </c>
      <c r="C629" s="50"/>
      <c r="D629" s="51" t="s">
        <v>1896</v>
      </c>
      <c r="E629" s="51">
        <v>2.5</v>
      </c>
      <c r="F629" s="51" t="s">
        <v>67</v>
      </c>
      <c r="G629" s="52">
        <v>127.2</v>
      </c>
      <c r="H629" s="53">
        <f t="shared" si="0"/>
        <v>1</v>
      </c>
      <c r="I629" s="52">
        <f t="shared" si="1"/>
        <v>127.2</v>
      </c>
      <c r="J629" s="41"/>
      <c r="K629" s="42" t="s">
        <v>1605</v>
      </c>
    </row>
    <row r="630" spans="1:11" ht="14.25">
      <c r="A630" s="50" t="s">
        <v>1897</v>
      </c>
      <c r="B630" s="50" t="s">
        <v>1898</v>
      </c>
      <c r="C630" s="50"/>
      <c r="D630" s="51" t="s">
        <v>1899</v>
      </c>
      <c r="E630" s="51">
        <v>3.6</v>
      </c>
      <c r="F630" s="51" t="s">
        <v>67</v>
      </c>
      <c r="G630" s="52">
        <v>152.05</v>
      </c>
      <c r="H630" s="53">
        <f t="shared" si="0"/>
        <v>1</v>
      </c>
      <c r="I630" s="52">
        <f t="shared" si="1"/>
        <v>152.05</v>
      </c>
      <c r="J630" s="41"/>
      <c r="K630" s="42" t="s">
        <v>1605</v>
      </c>
    </row>
    <row r="631" spans="1:11" ht="14.25">
      <c r="A631" s="50" t="s">
        <v>1900</v>
      </c>
      <c r="B631" s="50" t="s">
        <v>1901</v>
      </c>
      <c r="C631" s="50"/>
      <c r="D631" s="51" t="s">
        <v>1902</v>
      </c>
      <c r="E631" s="51">
        <v>0.29</v>
      </c>
      <c r="F631" s="51" t="s">
        <v>32</v>
      </c>
      <c r="G631" s="52">
        <v>24.700000000000003</v>
      </c>
      <c r="H631" s="53">
        <f t="shared" si="0"/>
        <v>1</v>
      </c>
      <c r="I631" s="52">
        <f t="shared" si="1"/>
        <v>24.7</v>
      </c>
      <c r="J631" s="41"/>
      <c r="K631" s="42" t="s">
        <v>1571</v>
      </c>
    </row>
    <row r="632" spans="1:11" ht="14.25">
      <c r="A632" s="50" t="s">
        <v>1903</v>
      </c>
      <c r="B632" s="50" t="s">
        <v>1904</v>
      </c>
      <c r="C632" s="50"/>
      <c r="D632" s="51" t="s">
        <v>1905</v>
      </c>
      <c r="E632" s="51">
        <v>0.34</v>
      </c>
      <c r="F632" s="51" t="s">
        <v>32</v>
      </c>
      <c r="G632" s="52">
        <v>28.1</v>
      </c>
      <c r="H632" s="53">
        <f t="shared" si="0"/>
        <v>1</v>
      </c>
      <c r="I632" s="52">
        <f t="shared" si="1"/>
        <v>28.1</v>
      </c>
      <c r="J632" s="41"/>
      <c r="K632" s="42" t="s">
        <v>1571</v>
      </c>
    </row>
    <row r="633" spans="1:11" ht="14.25">
      <c r="A633" s="50" t="s">
        <v>1906</v>
      </c>
      <c r="B633" s="50" t="s">
        <v>1907</v>
      </c>
      <c r="C633" s="50"/>
      <c r="D633" s="51" t="s">
        <v>1908</v>
      </c>
      <c r="E633" s="51">
        <v>0.46</v>
      </c>
      <c r="F633" s="51" t="s">
        <v>32</v>
      </c>
      <c r="G633" s="52">
        <v>32.4</v>
      </c>
      <c r="H633" s="53">
        <f t="shared" si="0"/>
        <v>1</v>
      </c>
      <c r="I633" s="52">
        <f t="shared" si="1"/>
        <v>32.4</v>
      </c>
      <c r="J633" s="41"/>
      <c r="K633" s="42" t="s">
        <v>1571</v>
      </c>
    </row>
    <row r="634" spans="1:11" ht="14.25">
      <c r="A634" s="50" t="s">
        <v>1909</v>
      </c>
      <c r="B634" s="50" t="s">
        <v>1910</v>
      </c>
      <c r="C634" s="50"/>
      <c r="D634" s="51" t="s">
        <v>1911</v>
      </c>
      <c r="E634" s="51">
        <v>0.55</v>
      </c>
      <c r="F634" s="51" t="s">
        <v>32</v>
      </c>
      <c r="G634" s="52">
        <v>36.5</v>
      </c>
      <c r="H634" s="53">
        <f t="shared" si="0"/>
        <v>1</v>
      </c>
      <c r="I634" s="52">
        <f t="shared" si="1"/>
        <v>36.5</v>
      </c>
      <c r="J634" s="41"/>
      <c r="K634" s="42" t="s">
        <v>1571</v>
      </c>
    </row>
    <row r="635" spans="1:11" ht="14.25">
      <c r="A635" s="50" t="s">
        <v>1912</v>
      </c>
      <c r="B635" s="50" t="s">
        <v>1913</v>
      </c>
      <c r="C635" s="50"/>
      <c r="D635" s="51" t="s">
        <v>1914</v>
      </c>
      <c r="E635" s="51">
        <v>0.66</v>
      </c>
      <c r="F635" s="51" t="s">
        <v>32</v>
      </c>
      <c r="G635" s="52">
        <v>40.550000000000004</v>
      </c>
      <c r="H635" s="53">
        <f t="shared" si="0"/>
        <v>1</v>
      </c>
      <c r="I635" s="52">
        <f t="shared" si="1"/>
        <v>40.550000000000004</v>
      </c>
      <c r="J635" s="41"/>
      <c r="K635" s="42" t="s">
        <v>1571</v>
      </c>
    </row>
    <row r="636" spans="1:11" ht="14.25">
      <c r="A636" s="50" t="s">
        <v>1915</v>
      </c>
      <c r="B636" s="50" t="s">
        <v>1916</v>
      </c>
      <c r="C636" s="50"/>
      <c r="D636" s="51" t="s">
        <v>1917</v>
      </c>
      <c r="E636" s="51">
        <v>0.78</v>
      </c>
      <c r="F636" s="51" t="s">
        <v>32</v>
      </c>
      <c r="G636" s="52">
        <v>45</v>
      </c>
      <c r="H636" s="53">
        <f t="shared" si="0"/>
        <v>1</v>
      </c>
      <c r="I636" s="52">
        <f t="shared" si="1"/>
        <v>45</v>
      </c>
      <c r="J636" s="41"/>
      <c r="K636" s="42" t="s">
        <v>1571</v>
      </c>
    </row>
    <row r="637" spans="1:11" ht="14.25">
      <c r="A637" s="50" t="s">
        <v>1918</v>
      </c>
      <c r="B637" s="50" t="s">
        <v>1919</v>
      </c>
      <c r="C637" s="50"/>
      <c r="D637" s="51" t="s">
        <v>1920</v>
      </c>
      <c r="E637" s="51">
        <v>0.892</v>
      </c>
      <c r="F637" s="51" t="s">
        <v>32</v>
      </c>
      <c r="G637" s="52">
        <v>49.650000000000006</v>
      </c>
      <c r="H637" s="53">
        <f t="shared" si="0"/>
        <v>1</v>
      </c>
      <c r="I637" s="52">
        <f t="shared" si="1"/>
        <v>49.65</v>
      </c>
      <c r="J637" s="41"/>
      <c r="K637" s="42" t="s">
        <v>1571</v>
      </c>
    </row>
    <row r="638" spans="1:11" ht="14.25">
      <c r="A638" s="50" t="s">
        <v>1921</v>
      </c>
      <c r="B638" s="50" t="s">
        <v>1922</v>
      </c>
      <c r="C638" s="50"/>
      <c r="D638" s="51" t="s">
        <v>1923</v>
      </c>
      <c r="E638" s="51">
        <v>1</v>
      </c>
      <c r="F638" s="51" t="s">
        <v>32</v>
      </c>
      <c r="G638" s="52">
        <v>53.85</v>
      </c>
      <c r="H638" s="53">
        <f t="shared" si="0"/>
        <v>1</v>
      </c>
      <c r="I638" s="52">
        <f t="shared" si="1"/>
        <v>53.85</v>
      </c>
      <c r="J638" s="41"/>
      <c r="K638" s="42" t="s">
        <v>1571</v>
      </c>
    </row>
    <row r="639" spans="1:11" ht="14.25">
      <c r="A639" s="50" t="s">
        <v>1924</v>
      </c>
      <c r="B639" s="50" t="s">
        <v>1925</v>
      </c>
      <c r="C639" s="50"/>
      <c r="D639" s="51" t="s">
        <v>1926</v>
      </c>
      <c r="E639" s="51">
        <v>1.12</v>
      </c>
      <c r="F639" s="51" t="s">
        <v>32</v>
      </c>
      <c r="G639" s="52">
        <v>58.55</v>
      </c>
      <c r="H639" s="53">
        <f t="shared" si="0"/>
        <v>1</v>
      </c>
      <c r="I639" s="52">
        <f t="shared" si="1"/>
        <v>58.550000000000004</v>
      </c>
      <c r="J639" s="41"/>
      <c r="K639" s="42" t="s">
        <v>1571</v>
      </c>
    </row>
    <row r="640" spans="1:11" ht="14.25">
      <c r="A640" s="50" t="s">
        <v>1927</v>
      </c>
      <c r="B640" s="50" t="s">
        <v>1928</v>
      </c>
      <c r="C640" s="50"/>
      <c r="D640" s="51" t="s">
        <v>1929</v>
      </c>
      <c r="E640" s="51">
        <v>1.23</v>
      </c>
      <c r="F640" s="51" t="s">
        <v>32</v>
      </c>
      <c r="G640" s="52">
        <v>62.8</v>
      </c>
      <c r="H640" s="53">
        <f t="shared" si="0"/>
        <v>1</v>
      </c>
      <c r="I640" s="52">
        <f t="shared" si="1"/>
        <v>62.800000000000004</v>
      </c>
      <c r="J640" s="41"/>
      <c r="K640" s="42" t="s">
        <v>1571</v>
      </c>
    </row>
    <row r="641" spans="1:11" ht="14.25">
      <c r="A641" s="50" t="s">
        <v>1930</v>
      </c>
      <c r="B641" s="50" t="s">
        <v>1931</v>
      </c>
      <c r="C641" s="50"/>
      <c r="D641" s="51" t="s">
        <v>1932</v>
      </c>
      <c r="E641" s="51">
        <v>1.3285</v>
      </c>
      <c r="F641" s="51" t="s">
        <v>557</v>
      </c>
      <c r="G641" s="52">
        <v>71</v>
      </c>
      <c r="H641" s="53">
        <f t="shared" si="0"/>
        <v>1</v>
      </c>
      <c r="I641" s="52">
        <f t="shared" si="1"/>
        <v>71</v>
      </c>
      <c r="J641" s="41"/>
      <c r="K641" s="42" t="s">
        <v>1605</v>
      </c>
    </row>
    <row r="642" spans="1:11" ht="14.25">
      <c r="A642" s="50" t="s">
        <v>1933</v>
      </c>
      <c r="B642" s="50" t="s">
        <v>1934</v>
      </c>
      <c r="C642" s="50"/>
      <c r="D642" s="51" t="s">
        <v>1935</v>
      </c>
      <c r="E642" s="51">
        <v>1.425</v>
      </c>
      <c r="F642" s="51" t="s">
        <v>557</v>
      </c>
      <c r="G642" s="52">
        <v>71</v>
      </c>
      <c r="H642" s="53">
        <f t="shared" si="0"/>
        <v>1</v>
      </c>
      <c r="I642" s="52">
        <f t="shared" si="1"/>
        <v>71</v>
      </c>
      <c r="J642" s="41"/>
      <c r="K642" s="42" t="s">
        <v>1605</v>
      </c>
    </row>
    <row r="643" spans="1:11" ht="14.25">
      <c r="A643" s="50" t="s">
        <v>1936</v>
      </c>
      <c r="B643" s="50" t="s">
        <v>1937</v>
      </c>
      <c r="C643" s="50"/>
      <c r="D643" s="51" t="s">
        <v>1938</v>
      </c>
      <c r="E643" s="51">
        <v>1.5375</v>
      </c>
      <c r="F643" s="51" t="s">
        <v>557</v>
      </c>
      <c r="G643" s="52">
        <v>76.45</v>
      </c>
      <c r="H643" s="53">
        <f t="shared" si="0"/>
        <v>1</v>
      </c>
      <c r="I643" s="52">
        <f t="shared" si="1"/>
        <v>76.45</v>
      </c>
      <c r="J643" s="41"/>
      <c r="K643" s="42" t="s">
        <v>1605</v>
      </c>
    </row>
    <row r="644" spans="1:11" ht="14.25">
      <c r="A644" s="50" t="s">
        <v>1939</v>
      </c>
      <c r="B644" s="50" t="s">
        <v>1940</v>
      </c>
      <c r="C644" s="50"/>
      <c r="D644" s="51" t="s">
        <v>1941</v>
      </c>
      <c r="E644" s="51">
        <v>1.65</v>
      </c>
      <c r="F644" s="51" t="s">
        <v>557</v>
      </c>
      <c r="G644" s="52">
        <v>76.45</v>
      </c>
      <c r="H644" s="53">
        <f t="shared" si="0"/>
        <v>1</v>
      </c>
      <c r="I644" s="52">
        <f t="shared" si="1"/>
        <v>76.45</v>
      </c>
      <c r="J644" s="41"/>
      <c r="K644" s="42" t="s">
        <v>1605</v>
      </c>
    </row>
    <row r="645" spans="1:11" ht="14.25">
      <c r="A645" s="50" t="s">
        <v>1942</v>
      </c>
      <c r="B645" s="50" t="s">
        <v>1943</v>
      </c>
      <c r="C645" s="50"/>
      <c r="D645" s="51" t="s">
        <v>1944</v>
      </c>
      <c r="E645" s="51">
        <v>1.7625</v>
      </c>
      <c r="F645" s="51" t="s">
        <v>557</v>
      </c>
      <c r="G645" s="52">
        <v>83.1</v>
      </c>
      <c r="H645" s="53">
        <f t="shared" si="0"/>
        <v>1</v>
      </c>
      <c r="I645" s="52">
        <f t="shared" si="1"/>
        <v>83.10000000000001</v>
      </c>
      <c r="J645" s="41"/>
      <c r="K645" s="42" t="s">
        <v>1605</v>
      </c>
    </row>
    <row r="646" spans="1:11" ht="14.25">
      <c r="A646" s="50" t="s">
        <v>1945</v>
      </c>
      <c r="B646" s="50" t="s">
        <v>1946</v>
      </c>
      <c r="C646" s="50"/>
      <c r="D646" s="51" t="s">
        <v>1947</v>
      </c>
      <c r="E646" s="51">
        <v>1.875</v>
      </c>
      <c r="F646" s="51" t="s">
        <v>557</v>
      </c>
      <c r="G646" s="52">
        <v>83.1</v>
      </c>
      <c r="H646" s="53">
        <f t="shared" si="0"/>
        <v>1</v>
      </c>
      <c r="I646" s="52">
        <f t="shared" si="1"/>
        <v>83.10000000000001</v>
      </c>
      <c r="J646" s="41"/>
      <c r="K646" s="42" t="s">
        <v>1605</v>
      </c>
    </row>
    <row r="647" spans="1:11" ht="14.25">
      <c r="A647" s="50" t="s">
        <v>1948</v>
      </c>
      <c r="B647" s="50" t="s">
        <v>1949</v>
      </c>
      <c r="C647" s="50"/>
      <c r="D647" s="51" t="s">
        <v>1950</v>
      </c>
      <c r="E647" s="51">
        <v>1.9875</v>
      </c>
      <c r="F647" s="51" t="s">
        <v>557</v>
      </c>
      <c r="G647" s="52">
        <v>89.6</v>
      </c>
      <c r="H647" s="53">
        <f t="shared" si="0"/>
        <v>1</v>
      </c>
      <c r="I647" s="52">
        <f t="shared" si="1"/>
        <v>89.60000000000001</v>
      </c>
      <c r="J647" s="41"/>
      <c r="K647" s="42" t="s">
        <v>1605</v>
      </c>
    </row>
    <row r="648" spans="1:11" ht="14.25">
      <c r="A648" s="50" t="s">
        <v>1951</v>
      </c>
      <c r="B648" s="50" t="s">
        <v>1952</v>
      </c>
      <c r="C648" s="50"/>
      <c r="D648" s="51" t="s">
        <v>1953</v>
      </c>
      <c r="E648" s="51">
        <v>2.1</v>
      </c>
      <c r="F648" s="51" t="s">
        <v>557</v>
      </c>
      <c r="G648" s="52">
        <v>89.6</v>
      </c>
      <c r="H648" s="53">
        <f t="shared" si="0"/>
        <v>1</v>
      </c>
      <c r="I648" s="52">
        <f t="shared" si="1"/>
        <v>89.60000000000001</v>
      </c>
      <c r="J648" s="41"/>
      <c r="K648" s="42" t="s">
        <v>1605</v>
      </c>
    </row>
    <row r="649" spans="1:11" ht="14.25">
      <c r="A649" s="50" t="s">
        <v>1954</v>
      </c>
      <c r="B649" s="50" t="s">
        <v>1955</v>
      </c>
      <c r="C649" s="50"/>
      <c r="D649" s="51" t="s">
        <v>1956</v>
      </c>
      <c r="E649" s="51">
        <v>2.2125</v>
      </c>
      <c r="F649" s="51" t="s">
        <v>557</v>
      </c>
      <c r="G649" s="52">
        <v>94.9</v>
      </c>
      <c r="H649" s="53">
        <f t="shared" si="0"/>
        <v>1</v>
      </c>
      <c r="I649" s="52">
        <f t="shared" si="1"/>
        <v>94.9</v>
      </c>
      <c r="J649" s="41"/>
      <c r="K649" s="42" t="s">
        <v>1605</v>
      </c>
    </row>
    <row r="650" spans="1:11" ht="14.25">
      <c r="A650" s="50" t="s">
        <v>1957</v>
      </c>
      <c r="B650" s="50" t="s">
        <v>1958</v>
      </c>
      <c r="C650" s="50"/>
      <c r="D650" s="51" t="s">
        <v>1959</v>
      </c>
      <c r="E650" s="51">
        <v>2.325</v>
      </c>
      <c r="F650" s="51" t="s">
        <v>557</v>
      </c>
      <c r="G650" s="52">
        <v>94.9</v>
      </c>
      <c r="H650" s="53">
        <f t="shared" si="0"/>
        <v>1</v>
      </c>
      <c r="I650" s="52">
        <f t="shared" si="1"/>
        <v>94.9</v>
      </c>
      <c r="J650" s="41"/>
      <c r="K650" s="42" t="s">
        <v>1605</v>
      </c>
    </row>
    <row r="651" spans="1:11" ht="14.25">
      <c r="A651" s="50" t="s">
        <v>1960</v>
      </c>
      <c r="B651" s="50" t="s">
        <v>1961</v>
      </c>
      <c r="C651" s="50"/>
      <c r="D651" s="51" t="s">
        <v>1962</v>
      </c>
      <c r="E651" s="51">
        <v>2.4375</v>
      </c>
      <c r="F651" s="51" t="s">
        <v>557</v>
      </c>
      <c r="G651" s="52">
        <v>101.55000000000001</v>
      </c>
      <c r="H651" s="53">
        <f t="shared" si="0"/>
        <v>1</v>
      </c>
      <c r="I651" s="52">
        <f t="shared" si="1"/>
        <v>101.55</v>
      </c>
      <c r="J651" s="41"/>
      <c r="K651" s="42" t="s">
        <v>1605</v>
      </c>
    </row>
    <row r="652" spans="1:11" ht="14.25">
      <c r="A652" s="50" t="s">
        <v>1963</v>
      </c>
      <c r="B652" s="50" t="s">
        <v>1964</v>
      </c>
      <c r="C652" s="50"/>
      <c r="D652" s="51" t="s">
        <v>1965</v>
      </c>
      <c r="E652" s="51">
        <v>2.55</v>
      </c>
      <c r="F652" s="51" t="s">
        <v>557</v>
      </c>
      <c r="G652" s="52">
        <v>101.55000000000001</v>
      </c>
      <c r="H652" s="53">
        <f t="shared" si="0"/>
        <v>1</v>
      </c>
      <c r="I652" s="52">
        <f t="shared" si="1"/>
        <v>101.55</v>
      </c>
      <c r="J652" s="41"/>
      <c r="K652" s="42" t="s">
        <v>1605</v>
      </c>
    </row>
    <row r="653" spans="1:11" ht="14.25">
      <c r="A653" s="50" t="s">
        <v>1966</v>
      </c>
      <c r="B653" s="50" t="s">
        <v>1967</v>
      </c>
      <c r="C653" s="50"/>
      <c r="D653" s="51" t="s">
        <v>1968</v>
      </c>
      <c r="E653" s="51">
        <v>2.66</v>
      </c>
      <c r="F653" s="51" t="s">
        <v>67</v>
      </c>
      <c r="G653" s="52">
        <v>129.5</v>
      </c>
      <c r="H653" s="53">
        <f t="shared" si="0"/>
        <v>1</v>
      </c>
      <c r="I653" s="52">
        <f t="shared" si="1"/>
        <v>129.5</v>
      </c>
      <c r="J653" s="41"/>
      <c r="K653" s="42" t="s">
        <v>1605</v>
      </c>
    </row>
    <row r="654" spans="1:11" ht="14.25">
      <c r="A654" s="50" t="s">
        <v>1969</v>
      </c>
      <c r="B654" s="50" t="s">
        <v>1970</v>
      </c>
      <c r="C654" s="50"/>
      <c r="D654" s="51" t="s">
        <v>1971</v>
      </c>
      <c r="E654" s="51">
        <v>2.65</v>
      </c>
      <c r="F654" s="51" t="s">
        <v>67</v>
      </c>
      <c r="G654" s="52">
        <v>142.70000000000002</v>
      </c>
      <c r="H654" s="53">
        <f t="shared" si="0"/>
        <v>1</v>
      </c>
      <c r="I654" s="52">
        <f t="shared" si="1"/>
        <v>142.70000000000002</v>
      </c>
      <c r="J654" s="41"/>
      <c r="K654" s="42" t="s">
        <v>1605</v>
      </c>
    </row>
    <row r="655" spans="1:11" ht="14.25">
      <c r="A655" s="50" t="s">
        <v>1972</v>
      </c>
      <c r="B655" s="50" t="s">
        <v>1973</v>
      </c>
      <c r="C655" s="50"/>
      <c r="D655" s="51" t="s">
        <v>1974</v>
      </c>
      <c r="E655" s="51">
        <v>2.7</v>
      </c>
      <c r="F655" s="51" t="s">
        <v>67</v>
      </c>
      <c r="G655" s="52">
        <v>142.70000000000002</v>
      </c>
      <c r="H655" s="53">
        <f t="shared" si="0"/>
        <v>1</v>
      </c>
      <c r="I655" s="52">
        <f t="shared" si="1"/>
        <v>142.70000000000002</v>
      </c>
      <c r="J655" s="41"/>
      <c r="K655" s="42" t="s">
        <v>1605</v>
      </c>
    </row>
    <row r="656" spans="1:11" ht="14.25">
      <c r="A656" s="50" t="s">
        <v>1975</v>
      </c>
      <c r="B656" s="50" t="s">
        <v>1976</v>
      </c>
      <c r="C656" s="50"/>
      <c r="D656" s="51" t="s">
        <v>1977</v>
      </c>
      <c r="E656" s="51">
        <v>4.2</v>
      </c>
      <c r="F656" s="51" t="s">
        <v>67</v>
      </c>
      <c r="G656" s="52">
        <v>172.3</v>
      </c>
      <c r="H656" s="53">
        <f t="shared" si="0"/>
        <v>1</v>
      </c>
      <c r="I656" s="52">
        <f t="shared" si="1"/>
        <v>172.3</v>
      </c>
      <c r="J656" s="41"/>
      <c r="K656" s="42" t="s">
        <v>1605</v>
      </c>
    </row>
    <row r="657" spans="1:11" ht="14.25">
      <c r="A657" s="50" t="s">
        <v>1978</v>
      </c>
      <c r="B657" s="50" t="s">
        <v>1979</v>
      </c>
      <c r="C657" s="50"/>
      <c r="D657" s="51" t="s">
        <v>1980</v>
      </c>
      <c r="E657" s="51">
        <v>0.434</v>
      </c>
      <c r="F657" s="51" t="s">
        <v>32</v>
      </c>
      <c r="G657" s="52">
        <v>33.85</v>
      </c>
      <c r="H657" s="53">
        <f t="shared" si="0"/>
        <v>1</v>
      </c>
      <c r="I657" s="52">
        <f t="shared" si="1"/>
        <v>33.85</v>
      </c>
      <c r="J657" s="41"/>
      <c r="K657" s="42" t="s">
        <v>1571</v>
      </c>
    </row>
    <row r="658" spans="1:11" ht="14.25">
      <c r="A658" s="50" t="s">
        <v>1981</v>
      </c>
      <c r="B658" s="50" t="s">
        <v>1982</v>
      </c>
      <c r="C658" s="50"/>
      <c r="D658" s="51" t="s">
        <v>1983</v>
      </c>
      <c r="E658" s="51">
        <v>0.56</v>
      </c>
      <c r="F658" s="51" t="s">
        <v>32</v>
      </c>
      <c r="G658" s="52">
        <v>39.45</v>
      </c>
      <c r="H658" s="53">
        <f t="shared" si="0"/>
        <v>1</v>
      </c>
      <c r="I658" s="52">
        <f t="shared" si="1"/>
        <v>39.45</v>
      </c>
      <c r="J658" s="41"/>
      <c r="K658" s="42" t="s">
        <v>1571</v>
      </c>
    </row>
    <row r="659" spans="1:11" ht="14.25">
      <c r="A659" s="50" t="s">
        <v>1984</v>
      </c>
      <c r="B659" s="50" t="s">
        <v>1985</v>
      </c>
      <c r="C659" s="50"/>
      <c r="D659" s="51" t="s">
        <v>1986</v>
      </c>
      <c r="E659" s="51">
        <v>0.7</v>
      </c>
      <c r="F659" s="51" t="s">
        <v>32</v>
      </c>
      <c r="G659" s="52">
        <v>45</v>
      </c>
      <c r="H659" s="53">
        <f t="shared" si="0"/>
        <v>1</v>
      </c>
      <c r="I659" s="52">
        <f t="shared" si="1"/>
        <v>45</v>
      </c>
      <c r="J659" s="41"/>
      <c r="K659" s="42" t="s">
        <v>1571</v>
      </c>
    </row>
    <row r="660" spans="1:11" ht="14.25">
      <c r="A660" s="50" t="s">
        <v>1987</v>
      </c>
      <c r="B660" s="50" t="s">
        <v>1988</v>
      </c>
      <c r="C660" s="50"/>
      <c r="D660" s="51" t="s">
        <v>1989</v>
      </c>
      <c r="E660" s="51">
        <v>0.83</v>
      </c>
      <c r="F660" s="51" t="s">
        <v>32</v>
      </c>
      <c r="G660" s="52">
        <v>50.8</v>
      </c>
      <c r="H660" s="53">
        <f t="shared" si="0"/>
        <v>1</v>
      </c>
      <c r="I660" s="52">
        <f t="shared" si="1"/>
        <v>50.800000000000004</v>
      </c>
      <c r="J660" s="41"/>
      <c r="K660" s="42" t="s">
        <v>1571</v>
      </c>
    </row>
    <row r="661" spans="1:11" ht="14.25">
      <c r="A661" s="50" t="s">
        <v>1990</v>
      </c>
      <c r="B661" s="50" t="s">
        <v>1991</v>
      </c>
      <c r="C661" s="50"/>
      <c r="D661" s="51" t="s">
        <v>1992</v>
      </c>
      <c r="E661" s="51">
        <v>0.97</v>
      </c>
      <c r="F661" s="51" t="s">
        <v>32</v>
      </c>
      <c r="G661" s="52">
        <v>56.95</v>
      </c>
      <c r="H661" s="53">
        <f t="shared" si="0"/>
        <v>1</v>
      </c>
      <c r="I661" s="52">
        <f t="shared" si="1"/>
        <v>56.95</v>
      </c>
      <c r="J661" s="41"/>
      <c r="K661" s="42" t="s">
        <v>1571</v>
      </c>
    </row>
    <row r="662" spans="1:11" ht="14.25">
      <c r="A662" s="50" t="s">
        <v>1993</v>
      </c>
      <c r="B662" s="50" t="s">
        <v>1994</v>
      </c>
      <c r="C662" s="50"/>
      <c r="D662" s="51" t="s">
        <v>1995</v>
      </c>
      <c r="E662" s="51">
        <v>1.1</v>
      </c>
      <c r="F662" s="51" t="s">
        <v>32</v>
      </c>
      <c r="G662" s="52">
        <v>62.8</v>
      </c>
      <c r="H662" s="53">
        <f t="shared" si="0"/>
        <v>1</v>
      </c>
      <c r="I662" s="52">
        <f t="shared" si="1"/>
        <v>62.800000000000004</v>
      </c>
      <c r="J662" s="41"/>
      <c r="K662" s="42" t="s">
        <v>1571</v>
      </c>
    </row>
    <row r="663" spans="1:11" ht="14.25">
      <c r="A663" s="50" t="s">
        <v>1996</v>
      </c>
      <c r="B663" s="50" t="s">
        <v>1997</v>
      </c>
      <c r="C663" s="50"/>
      <c r="D663" s="51" t="s">
        <v>1998</v>
      </c>
      <c r="E663" s="51">
        <v>1.24</v>
      </c>
      <c r="F663" s="51" t="s">
        <v>32</v>
      </c>
      <c r="G663" s="52">
        <v>68.9</v>
      </c>
      <c r="H663" s="53">
        <f t="shared" si="0"/>
        <v>1</v>
      </c>
      <c r="I663" s="52">
        <f t="shared" si="1"/>
        <v>68.9</v>
      </c>
      <c r="J663" s="41"/>
      <c r="K663" s="42" t="s">
        <v>1571</v>
      </c>
    </row>
    <row r="664" spans="1:11" ht="14.25">
      <c r="A664" s="50" t="s">
        <v>1999</v>
      </c>
      <c r="B664" s="50" t="s">
        <v>2000</v>
      </c>
      <c r="C664" s="50"/>
      <c r="D664" s="51" t="s">
        <v>2001</v>
      </c>
      <c r="E664" s="51">
        <v>1.38</v>
      </c>
      <c r="F664" s="51" t="s">
        <v>32</v>
      </c>
      <c r="G664" s="52">
        <v>75.10000000000001</v>
      </c>
      <c r="H664" s="53">
        <f t="shared" si="0"/>
        <v>1</v>
      </c>
      <c r="I664" s="52">
        <f t="shared" si="1"/>
        <v>75.10000000000001</v>
      </c>
      <c r="J664" s="41"/>
      <c r="K664" s="42" t="s">
        <v>1571</v>
      </c>
    </row>
    <row r="665" spans="1:11" ht="14.25">
      <c r="A665" s="50" t="s">
        <v>2002</v>
      </c>
      <c r="B665" s="50" t="s">
        <v>2003</v>
      </c>
      <c r="C665" s="50"/>
      <c r="D665" s="51" t="s">
        <v>2004</v>
      </c>
      <c r="E665" s="51">
        <v>1.52</v>
      </c>
      <c r="F665" s="51" t="s">
        <v>32</v>
      </c>
      <c r="G665" s="52">
        <v>80.65</v>
      </c>
      <c r="H665" s="53">
        <f t="shared" si="0"/>
        <v>1</v>
      </c>
      <c r="I665" s="52">
        <f t="shared" si="1"/>
        <v>80.65</v>
      </c>
      <c r="J665" s="41"/>
      <c r="K665" s="42" t="s">
        <v>1571</v>
      </c>
    </row>
    <row r="666" spans="1:11" ht="14.25">
      <c r="A666" s="50" t="s">
        <v>2005</v>
      </c>
      <c r="B666" s="50" t="s">
        <v>2006</v>
      </c>
      <c r="C666" s="50"/>
      <c r="D666" s="51" t="s">
        <v>2007</v>
      </c>
      <c r="E666" s="51">
        <v>1.6705</v>
      </c>
      <c r="F666" s="51" t="s">
        <v>557</v>
      </c>
      <c r="G666" s="52">
        <v>93.15</v>
      </c>
      <c r="H666" s="53">
        <f t="shared" si="0"/>
        <v>1</v>
      </c>
      <c r="I666" s="52">
        <f t="shared" si="1"/>
        <v>93.15</v>
      </c>
      <c r="J666" s="41"/>
      <c r="K666" s="42" t="s">
        <v>1605</v>
      </c>
    </row>
    <row r="667" spans="1:11" ht="14.25">
      <c r="A667" s="50" t="s">
        <v>2008</v>
      </c>
      <c r="B667" s="50" t="s">
        <v>2009</v>
      </c>
      <c r="C667" s="50"/>
      <c r="D667" s="51" t="s">
        <v>2010</v>
      </c>
      <c r="E667" s="51">
        <v>1.825</v>
      </c>
      <c r="F667" s="51" t="s">
        <v>557</v>
      </c>
      <c r="G667" s="52">
        <v>93.15</v>
      </c>
      <c r="H667" s="53">
        <f t="shared" si="0"/>
        <v>1</v>
      </c>
      <c r="I667" s="52">
        <f t="shared" si="1"/>
        <v>93.15</v>
      </c>
      <c r="J667" s="41"/>
      <c r="K667" s="42" t="s">
        <v>1605</v>
      </c>
    </row>
    <row r="668" spans="1:11" ht="14.25">
      <c r="A668" s="50" t="s">
        <v>2011</v>
      </c>
      <c r="B668" s="50" t="s">
        <v>2012</v>
      </c>
      <c r="C668" s="50"/>
      <c r="D668" s="51" t="s">
        <v>2013</v>
      </c>
      <c r="E668" s="51">
        <v>1.9875</v>
      </c>
      <c r="F668" s="51" t="s">
        <v>557</v>
      </c>
      <c r="G668" s="52">
        <v>102.5</v>
      </c>
      <c r="H668" s="53">
        <f t="shared" si="0"/>
        <v>1</v>
      </c>
      <c r="I668" s="52">
        <f t="shared" si="1"/>
        <v>102.5</v>
      </c>
      <c r="J668" s="41"/>
      <c r="K668" s="42" t="s">
        <v>1605</v>
      </c>
    </row>
    <row r="669" spans="1:11" ht="14.25">
      <c r="A669" s="50" t="s">
        <v>2014</v>
      </c>
      <c r="B669" s="50" t="s">
        <v>2015</v>
      </c>
      <c r="C669" s="50"/>
      <c r="D669" s="51" t="s">
        <v>2016</v>
      </c>
      <c r="E669" s="51">
        <v>2.15</v>
      </c>
      <c r="F669" s="51" t="s">
        <v>557</v>
      </c>
      <c r="G669" s="52">
        <v>102.5</v>
      </c>
      <c r="H669" s="53">
        <f t="shared" si="0"/>
        <v>1</v>
      </c>
      <c r="I669" s="52">
        <f t="shared" si="1"/>
        <v>102.5</v>
      </c>
      <c r="J669" s="41"/>
      <c r="K669" s="42" t="s">
        <v>1605</v>
      </c>
    </row>
    <row r="670" spans="1:11" ht="14.25">
      <c r="A670" s="50" t="s">
        <v>2017</v>
      </c>
      <c r="B670" s="50" t="s">
        <v>2018</v>
      </c>
      <c r="C670" s="50"/>
      <c r="D670" s="51" t="s">
        <v>2019</v>
      </c>
      <c r="E670" s="51">
        <v>2.3125</v>
      </c>
      <c r="F670" s="51" t="s">
        <v>557</v>
      </c>
      <c r="G670" s="52">
        <v>111.75</v>
      </c>
      <c r="H670" s="53">
        <f t="shared" si="0"/>
        <v>1</v>
      </c>
      <c r="I670" s="52">
        <f t="shared" si="1"/>
        <v>111.75</v>
      </c>
      <c r="J670" s="41"/>
      <c r="K670" s="42" t="s">
        <v>1605</v>
      </c>
    </row>
    <row r="671" spans="1:11" ht="14.25">
      <c r="A671" s="50" t="s">
        <v>2020</v>
      </c>
      <c r="B671" s="50" t="s">
        <v>2021</v>
      </c>
      <c r="C671" s="50"/>
      <c r="D671" s="51" t="s">
        <v>2022</v>
      </c>
      <c r="E671" s="51">
        <v>2.475</v>
      </c>
      <c r="F671" s="51" t="s">
        <v>557</v>
      </c>
      <c r="G671" s="52">
        <v>111.75</v>
      </c>
      <c r="H671" s="53">
        <f t="shared" si="0"/>
        <v>1</v>
      </c>
      <c r="I671" s="52">
        <f t="shared" si="1"/>
        <v>111.75</v>
      </c>
      <c r="J671" s="41"/>
      <c r="K671" s="42" t="s">
        <v>1605</v>
      </c>
    </row>
    <row r="672" spans="1:11" ht="14.25">
      <c r="A672" s="50" t="s">
        <v>2023</v>
      </c>
      <c r="B672" s="50" t="s">
        <v>2024</v>
      </c>
      <c r="C672" s="50"/>
      <c r="D672" s="51" t="s">
        <v>2025</v>
      </c>
      <c r="E672" s="51">
        <v>2.6375</v>
      </c>
      <c r="F672" s="51" t="s">
        <v>557</v>
      </c>
      <c r="G672" s="52">
        <v>121.4</v>
      </c>
      <c r="H672" s="53">
        <f t="shared" si="0"/>
        <v>1</v>
      </c>
      <c r="I672" s="52">
        <f t="shared" si="1"/>
        <v>121.4</v>
      </c>
      <c r="J672" s="41"/>
      <c r="K672" s="42" t="s">
        <v>1605</v>
      </c>
    </row>
    <row r="673" spans="1:11" ht="14.25">
      <c r="A673" s="50" t="s">
        <v>2026</v>
      </c>
      <c r="B673" s="50" t="s">
        <v>2027</v>
      </c>
      <c r="C673" s="50"/>
      <c r="D673" s="51" t="s">
        <v>2028</v>
      </c>
      <c r="E673" s="51">
        <v>2.8</v>
      </c>
      <c r="F673" s="51" t="s">
        <v>557</v>
      </c>
      <c r="G673" s="52">
        <v>121.4</v>
      </c>
      <c r="H673" s="53">
        <f t="shared" si="0"/>
        <v>1</v>
      </c>
      <c r="I673" s="52">
        <f t="shared" si="1"/>
        <v>121.4</v>
      </c>
      <c r="J673" s="41"/>
      <c r="K673" s="42" t="s">
        <v>1605</v>
      </c>
    </row>
    <row r="674" spans="1:11" ht="14.25">
      <c r="A674" s="50" t="s">
        <v>2029</v>
      </c>
      <c r="B674" s="50" t="s">
        <v>2030</v>
      </c>
      <c r="C674" s="50"/>
      <c r="D674" s="51" t="s">
        <v>2031</v>
      </c>
      <c r="E674" s="51">
        <v>2.9625</v>
      </c>
      <c r="F674" s="51" t="s">
        <v>557</v>
      </c>
      <c r="G674" s="52">
        <v>131.6</v>
      </c>
      <c r="H674" s="53">
        <f t="shared" si="0"/>
        <v>1</v>
      </c>
      <c r="I674" s="52">
        <f t="shared" si="1"/>
        <v>131.6</v>
      </c>
      <c r="J674" s="41"/>
      <c r="K674" s="42" t="s">
        <v>1605</v>
      </c>
    </row>
    <row r="675" spans="1:11" ht="14.25">
      <c r="A675" s="50" t="s">
        <v>2032</v>
      </c>
      <c r="B675" s="50" t="s">
        <v>2033</v>
      </c>
      <c r="C675" s="50"/>
      <c r="D675" s="51" t="s">
        <v>2034</v>
      </c>
      <c r="E675" s="51">
        <v>3.125</v>
      </c>
      <c r="F675" s="51" t="s">
        <v>557</v>
      </c>
      <c r="G675" s="52">
        <v>131.6</v>
      </c>
      <c r="H675" s="53">
        <f t="shared" si="0"/>
        <v>1</v>
      </c>
      <c r="I675" s="52">
        <f t="shared" si="1"/>
        <v>131.6</v>
      </c>
      <c r="J675" s="41"/>
      <c r="K675" s="42" t="s">
        <v>1605</v>
      </c>
    </row>
    <row r="676" spans="1:11" ht="14.25">
      <c r="A676" s="50" t="s">
        <v>2035</v>
      </c>
      <c r="B676" s="50" t="s">
        <v>2036</v>
      </c>
      <c r="C676" s="50"/>
      <c r="D676" s="51" t="s">
        <v>2037</v>
      </c>
      <c r="E676" s="51">
        <v>3.2875</v>
      </c>
      <c r="F676" s="51" t="s">
        <v>557</v>
      </c>
      <c r="G676" s="52">
        <v>140.6</v>
      </c>
      <c r="H676" s="53">
        <f t="shared" si="0"/>
        <v>1</v>
      </c>
      <c r="I676" s="52">
        <f t="shared" si="1"/>
        <v>140.6</v>
      </c>
      <c r="J676" s="41"/>
      <c r="K676" s="42" t="s">
        <v>1605</v>
      </c>
    </row>
    <row r="677" spans="1:11" ht="14.25">
      <c r="A677" s="50" t="s">
        <v>2038</v>
      </c>
      <c r="B677" s="50" t="s">
        <v>2039</v>
      </c>
      <c r="C677" s="50"/>
      <c r="D677" s="51" t="s">
        <v>2040</v>
      </c>
      <c r="E677" s="51">
        <v>3.45</v>
      </c>
      <c r="F677" s="51" t="s">
        <v>557</v>
      </c>
      <c r="G677" s="52">
        <v>140.6</v>
      </c>
      <c r="H677" s="53">
        <f t="shared" si="0"/>
        <v>1</v>
      </c>
      <c r="I677" s="52">
        <f t="shared" si="1"/>
        <v>140.6</v>
      </c>
      <c r="J677" s="41"/>
      <c r="K677" s="42" t="s">
        <v>1605</v>
      </c>
    </row>
    <row r="678" spans="1:11" ht="14.25">
      <c r="A678" s="50" t="s">
        <v>2041</v>
      </c>
      <c r="B678" s="50" t="s">
        <v>2042</v>
      </c>
      <c r="C678" s="50"/>
      <c r="D678" s="51" t="s">
        <v>2043</v>
      </c>
      <c r="E678" s="51">
        <v>3.6</v>
      </c>
      <c r="F678" s="51" t="s">
        <v>67</v>
      </c>
      <c r="G678" s="52">
        <v>183.85000000000002</v>
      </c>
      <c r="H678" s="53">
        <f t="shared" si="0"/>
        <v>1</v>
      </c>
      <c r="I678" s="52">
        <f t="shared" si="1"/>
        <v>183.85</v>
      </c>
      <c r="J678" s="41"/>
      <c r="K678" s="42" t="s">
        <v>1605</v>
      </c>
    </row>
    <row r="679" spans="1:11" ht="14.25">
      <c r="A679" s="50" t="s">
        <v>2044</v>
      </c>
      <c r="B679" s="50" t="s">
        <v>2045</v>
      </c>
      <c r="C679" s="50"/>
      <c r="D679" s="51" t="s">
        <v>2046</v>
      </c>
      <c r="E679" s="51">
        <v>4.2</v>
      </c>
      <c r="F679" s="51" t="s">
        <v>67</v>
      </c>
      <c r="G679" s="52">
        <v>183.85000000000002</v>
      </c>
      <c r="H679" s="53">
        <f t="shared" si="0"/>
        <v>1</v>
      </c>
      <c r="I679" s="52">
        <f t="shared" si="1"/>
        <v>183.85</v>
      </c>
      <c r="J679" s="41"/>
      <c r="K679" s="42" t="s">
        <v>1605</v>
      </c>
    </row>
    <row r="680" spans="1:11" ht="14.25">
      <c r="A680" s="50" t="s">
        <v>2047</v>
      </c>
      <c r="B680" s="50" t="s">
        <v>2048</v>
      </c>
      <c r="C680" s="50"/>
      <c r="D680" s="51" t="s">
        <v>2049</v>
      </c>
      <c r="E680" s="51">
        <v>4.5</v>
      </c>
      <c r="F680" s="51" t="s">
        <v>67</v>
      </c>
      <c r="G680" s="52">
        <v>199.7</v>
      </c>
      <c r="H680" s="53">
        <f t="shared" si="0"/>
        <v>1</v>
      </c>
      <c r="I680" s="52">
        <f t="shared" si="1"/>
        <v>199.70000000000002</v>
      </c>
      <c r="J680" s="41"/>
      <c r="K680" s="42" t="s">
        <v>1605</v>
      </c>
    </row>
    <row r="681" spans="1:11" ht="14.25">
      <c r="A681" s="50" t="s">
        <v>2050</v>
      </c>
      <c r="B681" s="50" t="s">
        <v>2051</v>
      </c>
      <c r="C681" s="50"/>
      <c r="D681" s="51" t="s">
        <v>2052</v>
      </c>
      <c r="E681" s="51">
        <v>4.8</v>
      </c>
      <c r="F681" s="51" t="s">
        <v>67</v>
      </c>
      <c r="G681" s="52">
        <v>199.7</v>
      </c>
      <c r="H681" s="53">
        <f t="shared" si="0"/>
        <v>1</v>
      </c>
      <c r="I681" s="52">
        <f t="shared" si="1"/>
        <v>199.70000000000002</v>
      </c>
      <c r="J681" s="41"/>
      <c r="K681" s="42" t="s">
        <v>1605</v>
      </c>
    </row>
    <row r="682" spans="1:11" ht="14.25">
      <c r="A682" s="50" t="s">
        <v>2053</v>
      </c>
      <c r="B682" s="50" t="s">
        <v>2054</v>
      </c>
      <c r="C682" s="50"/>
      <c r="D682" s="51" t="s">
        <v>2055</v>
      </c>
      <c r="E682" s="51">
        <v>4.85</v>
      </c>
      <c r="F682" s="51" t="s">
        <v>67</v>
      </c>
      <c r="G682" s="52">
        <v>207.3</v>
      </c>
      <c r="H682" s="53">
        <f t="shared" si="0"/>
        <v>1</v>
      </c>
      <c r="I682" s="52">
        <f t="shared" si="1"/>
        <v>207.3</v>
      </c>
      <c r="J682" s="41"/>
      <c r="K682" s="42" t="s">
        <v>1605</v>
      </c>
    </row>
    <row r="683" spans="1:11" ht="14.25">
      <c r="A683" s="50" t="s">
        <v>2056</v>
      </c>
      <c r="B683" s="50" t="s">
        <v>2057</v>
      </c>
      <c r="C683" s="50"/>
      <c r="D683" s="51" t="s">
        <v>2058</v>
      </c>
      <c r="E683" s="51">
        <v>5.75</v>
      </c>
      <c r="F683" s="51" t="s">
        <v>67</v>
      </c>
      <c r="G683" s="52">
        <v>238.8</v>
      </c>
      <c r="H683" s="53">
        <f t="shared" si="0"/>
        <v>1</v>
      </c>
      <c r="I683" s="52">
        <f t="shared" si="1"/>
        <v>238.8</v>
      </c>
      <c r="J683" s="41"/>
      <c r="K683" s="42" t="s">
        <v>1605</v>
      </c>
    </row>
    <row r="684" spans="1:11" ht="14.25">
      <c r="A684" s="50" t="s">
        <v>2059</v>
      </c>
      <c r="B684" s="50" t="s">
        <v>2060</v>
      </c>
      <c r="C684" s="50"/>
      <c r="D684" s="51" t="s">
        <v>2061</v>
      </c>
      <c r="E684" s="51">
        <v>0.8</v>
      </c>
      <c r="F684" s="51" t="s">
        <v>67</v>
      </c>
      <c r="G684" s="52">
        <v>96.15</v>
      </c>
      <c r="H684" s="53">
        <f t="shared" si="0"/>
        <v>1</v>
      </c>
      <c r="I684" s="52">
        <f t="shared" si="1"/>
        <v>96.15</v>
      </c>
      <c r="J684" s="41"/>
      <c r="K684" s="42" t="s">
        <v>1605</v>
      </c>
    </row>
    <row r="685" spans="1:11" ht="14.25">
      <c r="A685" s="50" t="s">
        <v>2062</v>
      </c>
      <c r="B685" s="50" t="s">
        <v>2063</v>
      </c>
      <c r="C685" s="50"/>
      <c r="D685" s="51" t="s">
        <v>2064</v>
      </c>
      <c r="E685" s="51">
        <v>1.05</v>
      </c>
      <c r="F685" s="51" t="s">
        <v>67</v>
      </c>
      <c r="G685" s="52">
        <v>102.5</v>
      </c>
      <c r="H685" s="53">
        <f t="shared" si="0"/>
        <v>1</v>
      </c>
      <c r="I685" s="52">
        <f t="shared" si="1"/>
        <v>102.5</v>
      </c>
      <c r="J685" s="41"/>
      <c r="K685" s="42" t="s">
        <v>1605</v>
      </c>
    </row>
    <row r="686" spans="1:11" ht="14.25">
      <c r="A686" s="50" t="s">
        <v>2065</v>
      </c>
      <c r="B686" s="50" t="s">
        <v>2066</v>
      </c>
      <c r="C686" s="50"/>
      <c r="D686" s="51" t="s">
        <v>2067</v>
      </c>
      <c r="E686" s="51">
        <v>1.18</v>
      </c>
      <c r="F686" s="51" t="s">
        <v>67</v>
      </c>
      <c r="G686" s="52">
        <v>109.6</v>
      </c>
      <c r="H686" s="53">
        <f t="shared" si="0"/>
        <v>1</v>
      </c>
      <c r="I686" s="52">
        <f t="shared" si="1"/>
        <v>109.60000000000001</v>
      </c>
      <c r="J686" s="41"/>
      <c r="K686" s="42" t="s">
        <v>1605</v>
      </c>
    </row>
    <row r="687" spans="1:11" ht="14.25">
      <c r="A687" s="50" t="s">
        <v>2068</v>
      </c>
      <c r="B687" s="50" t="s">
        <v>2069</v>
      </c>
      <c r="C687" s="50"/>
      <c r="D687" s="51" t="s">
        <v>2070</v>
      </c>
      <c r="E687" s="51">
        <v>1.41</v>
      </c>
      <c r="F687" s="51" t="s">
        <v>67</v>
      </c>
      <c r="G687" s="52">
        <v>115.7</v>
      </c>
      <c r="H687" s="53">
        <f t="shared" si="0"/>
        <v>1</v>
      </c>
      <c r="I687" s="52">
        <f t="shared" si="1"/>
        <v>115.7</v>
      </c>
      <c r="J687" s="41"/>
      <c r="K687" s="42" t="s">
        <v>1605</v>
      </c>
    </row>
    <row r="688" spans="1:11" ht="14.25">
      <c r="A688" s="50" t="s">
        <v>2071</v>
      </c>
      <c r="B688" s="50" t="s">
        <v>2072</v>
      </c>
      <c r="C688" s="50"/>
      <c r="D688" s="51" t="s">
        <v>2073</v>
      </c>
      <c r="E688" s="51">
        <v>1.64</v>
      </c>
      <c r="F688" s="51" t="s">
        <v>67</v>
      </c>
      <c r="G688" s="52">
        <v>122.5</v>
      </c>
      <c r="H688" s="53">
        <f t="shared" si="0"/>
        <v>1</v>
      </c>
      <c r="I688" s="52">
        <f t="shared" si="1"/>
        <v>122.5</v>
      </c>
      <c r="J688" s="41"/>
      <c r="K688" s="42" t="s">
        <v>1605</v>
      </c>
    </row>
    <row r="689" spans="1:11" ht="14.25">
      <c r="A689" s="50" t="s">
        <v>2074</v>
      </c>
      <c r="B689" s="50" t="s">
        <v>2075</v>
      </c>
      <c r="C689" s="50"/>
      <c r="D689" s="51" t="s">
        <v>2076</v>
      </c>
      <c r="E689" s="51">
        <v>1.91</v>
      </c>
      <c r="F689" s="51" t="s">
        <v>67</v>
      </c>
      <c r="G689" s="52">
        <v>129</v>
      </c>
      <c r="H689" s="53">
        <f t="shared" si="0"/>
        <v>1</v>
      </c>
      <c r="I689" s="52">
        <f t="shared" si="1"/>
        <v>129</v>
      </c>
      <c r="J689" s="41"/>
      <c r="K689" s="42" t="s">
        <v>1605</v>
      </c>
    </row>
    <row r="690" spans="1:11" ht="14.25">
      <c r="A690" s="50" t="s">
        <v>2077</v>
      </c>
      <c r="B690" s="50" t="s">
        <v>2078</v>
      </c>
      <c r="C690" s="50"/>
      <c r="D690" s="51" t="s">
        <v>2079</v>
      </c>
      <c r="E690" s="51">
        <v>2.19</v>
      </c>
      <c r="F690" s="51" t="s">
        <v>67</v>
      </c>
      <c r="G690" s="52">
        <v>135.25</v>
      </c>
      <c r="H690" s="53">
        <f t="shared" si="0"/>
        <v>1</v>
      </c>
      <c r="I690" s="52">
        <f t="shared" si="1"/>
        <v>135.25</v>
      </c>
      <c r="J690" s="41"/>
      <c r="K690" s="42" t="s">
        <v>1605</v>
      </c>
    </row>
    <row r="691" spans="1:11" ht="14.25">
      <c r="A691" s="50" t="s">
        <v>2080</v>
      </c>
      <c r="B691" s="50" t="s">
        <v>2081</v>
      </c>
      <c r="C691" s="50"/>
      <c r="D691" s="51" t="s">
        <v>2082</v>
      </c>
      <c r="E691" s="51">
        <v>2.35</v>
      </c>
      <c r="F691" s="51" t="s">
        <v>67</v>
      </c>
      <c r="G691" s="52">
        <v>141.20000000000002</v>
      </c>
      <c r="H691" s="53">
        <f t="shared" si="0"/>
        <v>1</v>
      </c>
      <c r="I691" s="52">
        <f t="shared" si="1"/>
        <v>141.20000000000002</v>
      </c>
      <c r="J691" s="41"/>
      <c r="K691" s="42" t="s">
        <v>1605</v>
      </c>
    </row>
    <row r="692" spans="1:11" ht="14.25">
      <c r="A692" s="50" t="s">
        <v>2083</v>
      </c>
      <c r="B692" s="50" t="s">
        <v>2084</v>
      </c>
      <c r="C692" s="50"/>
      <c r="D692" s="51" t="s">
        <v>2085</v>
      </c>
      <c r="E692" s="51">
        <v>2.55</v>
      </c>
      <c r="F692" s="51" t="s">
        <v>67</v>
      </c>
      <c r="G692" s="52">
        <v>149.25</v>
      </c>
      <c r="H692" s="53">
        <f t="shared" si="0"/>
        <v>1</v>
      </c>
      <c r="I692" s="52">
        <f t="shared" si="1"/>
        <v>149.25</v>
      </c>
      <c r="J692" s="41"/>
      <c r="K692" s="42" t="s">
        <v>1605</v>
      </c>
    </row>
    <row r="693" spans="1:11" ht="14.25">
      <c r="A693" s="50" t="s">
        <v>2086</v>
      </c>
      <c r="B693" s="50" t="s">
        <v>2087</v>
      </c>
      <c r="C693" s="50"/>
      <c r="D693" s="51" t="s">
        <v>2088</v>
      </c>
      <c r="E693" s="51">
        <v>2.75</v>
      </c>
      <c r="F693" s="51" t="s">
        <v>67</v>
      </c>
      <c r="G693" s="52">
        <v>149.25</v>
      </c>
      <c r="H693" s="53">
        <f t="shared" si="0"/>
        <v>1</v>
      </c>
      <c r="I693" s="52">
        <f t="shared" si="1"/>
        <v>149.25</v>
      </c>
      <c r="J693" s="41"/>
      <c r="K693" s="42" t="s">
        <v>1605</v>
      </c>
    </row>
    <row r="694" spans="1:11" ht="14.25">
      <c r="A694" s="50" t="s">
        <v>2089</v>
      </c>
      <c r="B694" s="50" t="s">
        <v>2090</v>
      </c>
      <c r="C694" s="50"/>
      <c r="D694" s="51" t="s">
        <v>2091</v>
      </c>
      <c r="E694" s="51">
        <v>2.985</v>
      </c>
      <c r="F694" s="51" t="s">
        <v>67</v>
      </c>
      <c r="G694" s="52">
        <v>163.65</v>
      </c>
      <c r="H694" s="53">
        <f t="shared" si="0"/>
        <v>1</v>
      </c>
      <c r="I694" s="52">
        <f t="shared" si="1"/>
        <v>163.65</v>
      </c>
      <c r="J694" s="41"/>
      <c r="K694" s="42" t="s">
        <v>1605</v>
      </c>
    </row>
    <row r="695" spans="1:11" ht="14.25">
      <c r="A695" s="50" t="s">
        <v>2092</v>
      </c>
      <c r="B695" s="50" t="s">
        <v>2093</v>
      </c>
      <c r="C695" s="50"/>
      <c r="D695" s="51" t="s">
        <v>2094</v>
      </c>
      <c r="E695" s="51">
        <v>3.22</v>
      </c>
      <c r="F695" s="51" t="s">
        <v>67</v>
      </c>
      <c r="G695" s="52">
        <v>163.65</v>
      </c>
      <c r="H695" s="53">
        <f t="shared" si="0"/>
        <v>1</v>
      </c>
      <c r="I695" s="52">
        <f t="shared" si="1"/>
        <v>163.65</v>
      </c>
      <c r="J695" s="41"/>
      <c r="K695" s="42" t="s">
        <v>1605</v>
      </c>
    </row>
    <row r="696" spans="1:11" ht="14.25">
      <c r="A696" s="50" t="s">
        <v>2095</v>
      </c>
      <c r="B696" s="50" t="s">
        <v>2096</v>
      </c>
      <c r="C696" s="50"/>
      <c r="D696" s="51" t="s">
        <v>2097</v>
      </c>
      <c r="E696" s="51">
        <v>3.535</v>
      </c>
      <c r="F696" s="51" t="s">
        <v>67</v>
      </c>
      <c r="G696" s="52">
        <v>178.15</v>
      </c>
      <c r="H696" s="53">
        <f t="shared" si="0"/>
        <v>1</v>
      </c>
      <c r="I696" s="52">
        <f t="shared" si="1"/>
        <v>178.15</v>
      </c>
      <c r="J696" s="41"/>
      <c r="K696" s="42" t="s">
        <v>1605</v>
      </c>
    </row>
    <row r="697" spans="1:11" ht="14.25">
      <c r="A697" s="50" t="s">
        <v>2098</v>
      </c>
      <c r="B697" s="50" t="s">
        <v>2099</v>
      </c>
      <c r="C697" s="50"/>
      <c r="D697" s="51" t="s">
        <v>2100</v>
      </c>
      <c r="E697" s="51">
        <v>3.85</v>
      </c>
      <c r="F697" s="51" t="s">
        <v>67</v>
      </c>
      <c r="G697" s="52">
        <v>178.15</v>
      </c>
      <c r="H697" s="53">
        <f t="shared" si="0"/>
        <v>1</v>
      </c>
      <c r="I697" s="52">
        <f t="shared" si="1"/>
        <v>178.15</v>
      </c>
      <c r="J697" s="41"/>
      <c r="K697" s="42" t="s">
        <v>1605</v>
      </c>
    </row>
    <row r="698" spans="1:11" ht="14.25">
      <c r="A698" s="50" t="s">
        <v>2101</v>
      </c>
      <c r="B698" s="50" t="s">
        <v>2102</v>
      </c>
      <c r="C698" s="50"/>
      <c r="D698" s="51" t="s">
        <v>2103</v>
      </c>
      <c r="E698" s="51">
        <v>4.01</v>
      </c>
      <c r="F698" s="51" t="s">
        <v>67</v>
      </c>
      <c r="G698" s="52">
        <v>192.15</v>
      </c>
      <c r="H698" s="53">
        <f t="shared" si="0"/>
        <v>1</v>
      </c>
      <c r="I698" s="52">
        <f t="shared" si="1"/>
        <v>192.15</v>
      </c>
      <c r="J698" s="41"/>
      <c r="K698" s="42" t="s">
        <v>1605</v>
      </c>
    </row>
    <row r="699" spans="1:11" ht="14.25">
      <c r="A699" s="50" t="s">
        <v>2104</v>
      </c>
      <c r="B699" s="50" t="s">
        <v>2105</v>
      </c>
      <c r="C699" s="50"/>
      <c r="D699" s="51" t="s">
        <v>2106</v>
      </c>
      <c r="E699" s="51">
        <v>4.17</v>
      </c>
      <c r="F699" s="51" t="s">
        <v>67</v>
      </c>
      <c r="G699" s="52">
        <v>192.15</v>
      </c>
      <c r="H699" s="53">
        <f t="shared" si="0"/>
        <v>1</v>
      </c>
      <c r="I699" s="52">
        <f t="shared" si="1"/>
        <v>192.15</v>
      </c>
      <c r="J699" s="41"/>
      <c r="K699" s="42" t="s">
        <v>1605</v>
      </c>
    </row>
    <row r="700" spans="1:11" ht="14.25">
      <c r="A700" s="50" t="s">
        <v>2107</v>
      </c>
      <c r="B700" s="50" t="s">
        <v>2108</v>
      </c>
      <c r="C700" s="50"/>
      <c r="D700" s="51" t="s">
        <v>2109</v>
      </c>
      <c r="E700" s="51">
        <v>4.4</v>
      </c>
      <c r="F700" s="51" t="s">
        <v>67</v>
      </c>
      <c r="G700" s="52">
        <v>206.9</v>
      </c>
      <c r="H700" s="53">
        <f t="shared" si="0"/>
        <v>1</v>
      </c>
      <c r="I700" s="52">
        <f t="shared" si="1"/>
        <v>206.9</v>
      </c>
      <c r="J700" s="41"/>
      <c r="K700" s="42" t="s">
        <v>1605</v>
      </c>
    </row>
    <row r="701" spans="1:11" ht="14.25">
      <c r="A701" s="50" t="s">
        <v>2110</v>
      </c>
      <c r="B701" s="50" t="s">
        <v>2111</v>
      </c>
      <c r="C701" s="50"/>
      <c r="D701" s="51" t="s">
        <v>2112</v>
      </c>
      <c r="E701" s="51">
        <v>4.65</v>
      </c>
      <c r="F701" s="51" t="s">
        <v>67</v>
      </c>
      <c r="G701" s="52">
        <v>206.9</v>
      </c>
      <c r="H701" s="53">
        <f t="shared" si="0"/>
        <v>1</v>
      </c>
      <c r="I701" s="52">
        <f t="shared" si="1"/>
        <v>206.9</v>
      </c>
      <c r="J701" s="41"/>
      <c r="K701" s="42" t="s">
        <v>1605</v>
      </c>
    </row>
    <row r="702" spans="1:11" ht="14.25">
      <c r="A702" s="50" t="s">
        <v>2113</v>
      </c>
      <c r="B702" s="50" t="s">
        <v>2114</v>
      </c>
      <c r="C702" s="50"/>
      <c r="D702" s="51" t="s">
        <v>2115</v>
      </c>
      <c r="E702" s="51">
        <v>4.9</v>
      </c>
      <c r="F702" s="51" t="s">
        <v>67</v>
      </c>
      <c r="G702" s="52">
        <v>220.9</v>
      </c>
      <c r="H702" s="53">
        <f t="shared" si="0"/>
        <v>1</v>
      </c>
      <c r="I702" s="52">
        <f t="shared" si="1"/>
        <v>220.9</v>
      </c>
      <c r="J702" s="41"/>
      <c r="K702" s="42" t="s">
        <v>1605</v>
      </c>
    </row>
    <row r="703" spans="1:11" ht="14.25">
      <c r="A703" s="50" t="s">
        <v>2116</v>
      </c>
      <c r="B703" s="50" t="s">
        <v>2117</v>
      </c>
      <c r="C703" s="50"/>
      <c r="D703" s="51" t="s">
        <v>2118</v>
      </c>
      <c r="E703" s="51">
        <v>5.05</v>
      </c>
      <c r="F703" s="51" t="s">
        <v>67</v>
      </c>
      <c r="G703" s="52">
        <v>220.9</v>
      </c>
      <c r="H703" s="53">
        <f t="shared" si="0"/>
        <v>1</v>
      </c>
      <c r="I703" s="52">
        <f t="shared" si="1"/>
        <v>220.9</v>
      </c>
      <c r="J703" s="41"/>
      <c r="K703" s="42" t="s">
        <v>1605</v>
      </c>
    </row>
    <row r="704" spans="1:11" ht="14.25">
      <c r="A704" s="50" t="s">
        <v>2119</v>
      </c>
      <c r="B704" s="50" t="s">
        <v>2120</v>
      </c>
      <c r="C704" s="50"/>
      <c r="D704" s="51" t="s">
        <v>2121</v>
      </c>
      <c r="E704" s="51">
        <v>1.01</v>
      </c>
      <c r="F704" s="51" t="s">
        <v>67</v>
      </c>
      <c r="G704" s="52">
        <v>121.30000000000001</v>
      </c>
      <c r="H704" s="53">
        <f t="shared" si="0"/>
        <v>1</v>
      </c>
      <c r="I704" s="52">
        <f t="shared" si="1"/>
        <v>121.3</v>
      </c>
      <c r="J704" s="41"/>
      <c r="K704" s="42" t="s">
        <v>1605</v>
      </c>
    </row>
    <row r="705" spans="1:11" ht="14.25">
      <c r="A705" s="50" t="s">
        <v>2122</v>
      </c>
      <c r="B705" s="50" t="s">
        <v>2123</v>
      </c>
      <c r="C705" s="50"/>
      <c r="D705" s="51" t="s">
        <v>2124</v>
      </c>
      <c r="E705" s="51">
        <v>1.26</v>
      </c>
      <c r="F705" s="51" t="s">
        <v>67</v>
      </c>
      <c r="G705" s="52">
        <v>127.55000000000001</v>
      </c>
      <c r="H705" s="53">
        <f t="shared" si="0"/>
        <v>1</v>
      </c>
      <c r="I705" s="52">
        <f t="shared" si="1"/>
        <v>127.55</v>
      </c>
      <c r="J705" s="41"/>
      <c r="K705" s="42" t="s">
        <v>1605</v>
      </c>
    </row>
    <row r="706" spans="1:11" ht="14.25">
      <c r="A706" s="50" t="s">
        <v>2125</v>
      </c>
      <c r="B706" s="50" t="s">
        <v>2126</v>
      </c>
      <c r="C706" s="50"/>
      <c r="D706" s="51" t="s">
        <v>2127</v>
      </c>
      <c r="E706" s="51">
        <v>1.47</v>
      </c>
      <c r="F706" s="51" t="s">
        <v>67</v>
      </c>
      <c r="G706" s="52">
        <v>136.55</v>
      </c>
      <c r="H706" s="53">
        <f t="shared" si="0"/>
        <v>1</v>
      </c>
      <c r="I706" s="52">
        <f t="shared" si="1"/>
        <v>136.55</v>
      </c>
      <c r="J706" s="41"/>
      <c r="K706" s="42" t="s">
        <v>1605</v>
      </c>
    </row>
    <row r="707" spans="1:11" ht="14.25">
      <c r="A707" s="50" t="s">
        <v>2128</v>
      </c>
      <c r="B707" s="50" t="s">
        <v>2129</v>
      </c>
      <c r="C707" s="50"/>
      <c r="D707" s="51" t="s">
        <v>2130</v>
      </c>
      <c r="E707" s="51">
        <v>1.8</v>
      </c>
      <c r="F707" s="51" t="s">
        <v>67</v>
      </c>
      <c r="G707" s="52">
        <v>143.6</v>
      </c>
      <c r="H707" s="53">
        <f t="shared" si="0"/>
        <v>1</v>
      </c>
      <c r="I707" s="52">
        <f t="shared" si="1"/>
        <v>143.6</v>
      </c>
      <c r="J707" s="41"/>
      <c r="K707" s="42" t="s">
        <v>1605</v>
      </c>
    </row>
    <row r="708" spans="1:11" ht="14.25">
      <c r="A708" s="50" t="s">
        <v>2131</v>
      </c>
      <c r="B708" s="50" t="s">
        <v>2132</v>
      </c>
      <c r="C708" s="50"/>
      <c r="D708" s="51" t="s">
        <v>2133</v>
      </c>
      <c r="E708" s="51">
        <v>2.05</v>
      </c>
      <c r="F708" s="51" t="s">
        <v>67</v>
      </c>
      <c r="G708" s="52">
        <v>153.65</v>
      </c>
      <c r="H708" s="53">
        <f t="shared" si="0"/>
        <v>1</v>
      </c>
      <c r="I708" s="52">
        <f t="shared" si="1"/>
        <v>153.65</v>
      </c>
      <c r="J708" s="41"/>
      <c r="K708" s="42" t="s">
        <v>1605</v>
      </c>
    </row>
    <row r="709" spans="1:11" ht="14.25">
      <c r="A709" s="50" t="s">
        <v>2134</v>
      </c>
      <c r="B709" s="50" t="s">
        <v>2135</v>
      </c>
      <c r="C709" s="50"/>
      <c r="D709" s="51" t="s">
        <v>2136</v>
      </c>
      <c r="E709" s="51">
        <v>2.32</v>
      </c>
      <c r="F709" s="51" t="s">
        <v>67</v>
      </c>
      <c r="G709" s="52">
        <v>162.45000000000002</v>
      </c>
      <c r="H709" s="53">
        <f t="shared" si="0"/>
        <v>1</v>
      </c>
      <c r="I709" s="52">
        <f t="shared" si="1"/>
        <v>162.45000000000002</v>
      </c>
      <c r="J709" s="41"/>
      <c r="K709" s="42" t="s">
        <v>1605</v>
      </c>
    </row>
    <row r="710" spans="1:11" ht="14.25">
      <c r="A710" s="50" t="s">
        <v>2137</v>
      </c>
      <c r="B710" s="50" t="s">
        <v>2138</v>
      </c>
      <c r="C710" s="50"/>
      <c r="D710" s="51" t="s">
        <v>2139</v>
      </c>
      <c r="E710" s="51">
        <v>2.72</v>
      </c>
      <c r="F710" s="51" t="s">
        <v>67</v>
      </c>
      <c r="G710" s="52">
        <v>172.2</v>
      </c>
      <c r="H710" s="53">
        <f t="shared" si="0"/>
        <v>1</v>
      </c>
      <c r="I710" s="52">
        <f t="shared" si="1"/>
        <v>172.20000000000002</v>
      </c>
      <c r="J710" s="41"/>
      <c r="K710" s="42" t="s">
        <v>1605</v>
      </c>
    </row>
    <row r="711" spans="1:11" ht="14.25">
      <c r="A711" s="50" t="s">
        <v>2140</v>
      </c>
      <c r="B711" s="50" t="s">
        <v>2141</v>
      </c>
      <c r="C711" s="50"/>
      <c r="D711" s="51" t="s">
        <v>2142</v>
      </c>
      <c r="E711" s="51">
        <v>3.1</v>
      </c>
      <c r="F711" s="51" t="s">
        <v>67</v>
      </c>
      <c r="G711" s="52">
        <v>181.05</v>
      </c>
      <c r="H711" s="53">
        <f t="shared" si="0"/>
        <v>1</v>
      </c>
      <c r="I711" s="52">
        <f t="shared" si="1"/>
        <v>181.05</v>
      </c>
      <c r="J711" s="41"/>
      <c r="K711" s="42" t="s">
        <v>1605</v>
      </c>
    </row>
    <row r="712" spans="1:11" ht="14.25">
      <c r="A712" s="50" t="s">
        <v>2143</v>
      </c>
      <c r="B712" s="50" t="s">
        <v>2144</v>
      </c>
      <c r="C712" s="50"/>
      <c r="D712" s="51" t="s">
        <v>2145</v>
      </c>
      <c r="E712" s="51">
        <v>3.44</v>
      </c>
      <c r="F712" s="51" t="s">
        <v>67</v>
      </c>
      <c r="G712" s="52">
        <v>197.55</v>
      </c>
      <c r="H712" s="53">
        <f t="shared" si="0"/>
        <v>1</v>
      </c>
      <c r="I712" s="52">
        <f t="shared" si="1"/>
        <v>197.55</v>
      </c>
      <c r="J712" s="41"/>
      <c r="K712" s="42" t="s">
        <v>1605</v>
      </c>
    </row>
    <row r="713" spans="1:11" ht="14.25">
      <c r="A713" s="50" t="s">
        <v>2146</v>
      </c>
      <c r="B713" s="50" t="s">
        <v>2147</v>
      </c>
      <c r="C713" s="50"/>
      <c r="D713" s="51" t="s">
        <v>2148</v>
      </c>
      <c r="E713" s="51">
        <v>3.78</v>
      </c>
      <c r="F713" s="51" t="s">
        <v>67</v>
      </c>
      <c r="G713" s="52">
        <v>197.55</v>
      </c>
      <c r="H713" s="53">
        <f t="shared" si="0"/>
        <v>1</v>
      </c>
      <c r="I713" s="52">
        <f t="shared" si="1"/>
        <v>197.55</v>
      </c>
      <c r="J713" s="41"/>
      <c r="K713" s="42" t="s">
        <v>1605</v>
      </c>
    </row>
    <row r="714" spans="1:11" ht="14.25">
      <c r="A714" s="50" t="s">
        <v>2149</v>
      </c>
      <c r="B714" s="50" t="s">
        <v>2150</v>
      </c>
      <c r="C714" s="50"/>
      <c r="D714" s="51" t="s">
        <v>2151</v>
      </c>
      <c r="E714" s="51">
        <v>3.95</v>
      </c>
      <c r="F714" s="51" t="s">
        <v>67</v>
      </c>
      <c r="G714" s="52">
        <v>213.45</v>
      </c>
      <c r="H714" s="53">
        <f t="shared" si="0"/>
        <v>1</v>
      </c>
      <c r="I714" s="52">
        <f t="shared" si="1"/>
        <v>213.45000000000002</v>
      </c>
      <c r="J714" s="41"/>
      <c r="K714" s="42" t="s">
        <v>1605</v>
      </c>
    </row>
    <row r="715" spans="1:11" ht="14.25">
      <c r="A715" s="50" t="s">
        <v>2152</v>
      </c>
      <c r="B715" s="50" t="s">
        <v>2153</v>
      </c>
      <c r="C715" s="50"/>
      <c r="D715" s="51" t="s">
        <v>2154</v>
      </c>
      <c r="E715" s="51">
        <v>4.12</v>
      </c>
      <c r="F715" s="51" t="s">
        <v>67</v>
      </c>
      <c r="G715" s="52">
        <v>213.45</v>
      </c>
      <c r="H715" s="53">
        <f t="shared" si="0"/>
        <v>1</v>
      </c>
      <c r="I715" s="52">
        <f t="shared" si="1"/>
        <v>213.45000000000002</v>
      </c>
      <c r="J715" s="41"/>
      <c r="K715" s="42" t="s">
        <v>1605</v>
      </c>
    </row>
    <row r="716" spans="1:11" ht="14.25">
      <c r="A716" s="50" t="s">
        <v>2155</v>
      </c>
      <c r="B716" s="50" t="s">
        <v>2156</v>
      </c>
      <c r="C716" s="50"/>
      <c r="D716" s="51" t="s">
        <v>2157</v>
      </c>
      <c r="E716" s="51">
        <v>4.41</v>
      </c>
      <c r="F716" s="51" t="s">
        <v>67</v>
      </c>
      <c r="G716" s="52">
        <v>230.55</v>
      </c>
      <c r="H716" s="53">
        <f t="shared" si="0"/>
        <v>1</v>
      </c>
      <c r="I716" s="52">
        <f t="shared" si="1"/>
        <v>230.55</v>
      </c>
      <c r="J716" s="41"/>
      <c r="K716" s="42" t="s">
        <v>1605</v>
      </c>
    </row>
    <row r="717" spans="1:11" ht="14.25">
      <c r="A717" s="50" t="s">
        <v>2158</v>
      </c>
      <c r="B717" s="50" t="s">
        <v>2159</v>
      </c>
      <c r="C717" s="50"/>
      <c r="D717" s="51" t="s">
        <v>2160</v>
      </c>
      <c r="E717" s="51">
        <v>4.7</v>
      </c>
      <c r="F717" s="51" t="s">
        <v>67</v>
      </c>
      <c r="G717" s="52">
        <v>230.55</v>
      </c>
      <c r="H717" s="53">
        <f t="shared" si="0"/>
        <v>1</v>
      </c>
      <c r="I717" s="52">
        <f t="shared" si="1"/>
        <v>230.55</v>
      </c>
      <c r="J717" s="41"/>
      <c r="K717" s="42" t="s">
        <v>1605</v>
      </c>
    </row>
    <row r="718" spans="1:11" ht="14.25">
      <c r="A718" s="50" t="s">
        <v>2161</v>
      </c>
      <c r="B718" s="50" t="s">
        <v>2162</v>
      </c>
      <c r="C718" s="50"/>
      <c r="D718" s="51" t="s">
        <v>2163</v>
      </c>
      <c r="E718" s="51">
        <v>5.09</v>
      </c>
      <c r="F718" s="51" t="s">
        <v>67</v>
      </c>
      <c r="G718" s="52">
        <v>247.25</v>
      </c>
      <c r="H718" s="53">
        <f t="shared" si="0"/>
        <v>1</v>
      </c>
      <c r="I718" s="52">
        <f t="shared" si="1"/>
        <v>247.25</v>
      </c>
      <c r="J718" s="41"/>
      <c r="K718" s="42" t="s">
        <v>1605</v>
      </c>
    </row>
    <row r="719" spans="1:11" ht="14.25">
      <c r="A719" s="50" t="s">
        <v>2164</v>
      </c>
      <c r="B719" s="50" t="s">
        <v>2165</v>
      </c>
      <c r="C719" s="50"/>
      <c r="D719" s="51" t="s">
        <v>2166</v>
      </c>
      <c r="E719" s="51">
        <v>5.48</v>
      </c>
      <c r="F719" s="51" t="s">
        <v>67</v>
      </c>
      <c r="G719" s="52">
        <v>247.25</v>
      </c>
      <c r="H719" s="53">
        <f t="shared" si="0"/>
        <v>1</v>
      </c>
      <c r="I719" s="52">
        <f t="shared" si="1"/>
        <v>247.25</v>
      </c>
      <c r="J719" s="41"/>
      <c r="K719" s="42" t="s">
        <v>1605</v>
      </c>
    </row>
    <row r="720" spans="1:11" ht="14.25">
      <c r="A720" s="50" t="s">
        <v>2167</v>
      </c>
      <c r="B720" s="50" t="s">
        <v>2168</v>
      </c>
      <c r="C720" s="50"/>
      <c r="D720" s="51" t="s">
        <v>2169</v>
      </c>
      <c r="E720" s="51">
        <v>5.745</v>
      </c>
      <c r="F720" s="51" t="s">
        <v>67</v>
      </c>
      <c r="G720" s="52">
        <v>264.5</v>
      </c>
      <c r="H720" s="53">
        <f t="shared" si="0"/>
        <v>1</v>
      </c>
      <c r="I720" s="52">
        <f t="shared" si="1"/>
        <v>264.5</v>
      </c>
      <c r="J720" s="41"/>
      <c r="K720" s="42" t="s">
        <v>1605</v>
      </c>
    </row>
    <row r="721" spans="1:11" ht="14.25">
      <c r="A721" s="50" t="s">
        <v>2170</v>
      </c>
      <c r="B721" s="50" t="s">
        <v>2171</v>
      </c>
      <c r="C721" s="50"/>
      <c r="D721" s="51" t="s">
        <v>2172</v>
      </c>
      <c r="E721" s="51">
        <v>6.01</v>
      </c>
      <c r="F721" s="51" t="s">
        <v>67</v>
      </c>
      <c r="G721" s="52">
        <v>264.5</v>
      </c>
      <c r="H721" s="53">
        <f t="shared" si="0"/>
        <v>1</v>
      </c>
      <c r="I721" s="52">
        <f t="shared" si="1"/>
        <v>264.5</v>
      </c>
      <c r="J721" s="41"/>
      <c r="K721" s="42" t="s">
        <v>1605</v>
      </c>
    </row>
    <row r="722" spans="1:11" ht="14.25">
      <c r="A722" s="50" t="s">
        <v>2173</v>
      </c>
      <c r="B722" s="50" t="s">
        <v>2174</v>
      </c>
      <c r="C722" s="50"/>
      <c r="D722" s="51" t="s">
        <v>2175</v>
      </c>
      <c r="E722" s="51">
        <v>6.355</v>
      </c>
      <c r="F722" s="51" t="s">
        <v>67</v>
      </c>
      <c r="G722" s="52">
        <v>281.45</v>
      </c>
      <c r="H722" s="53">
        <f t="shared" si="0"/>
        <v>1</v>
      </c>
      <c r="I722" s="52">
        <f t="shared" si="1"/>
        <v>281.45</v>
      </c>
      <c r="J722" s="41"/>
      <c r="K722" s="42" t="s">
        <v>1605</v>
      </c>
    </row>
    <row r="723" spans="1:11" ht="14.25">
      <c r="A723" s="50" t="s">
        <v>2176</v>
      </c>
      <c r="B723" s="50" t="s">
        <v>2177</v>
      </c>
      <c r="C723" s="50"/>
      <c r="D723" s="51" t="s">
        <v>2178</v>
      </c>
      <c r="E723" s="51">
        <v>6.7</v>
      </c>
      <c r="F723" s="51" t="s">
        <v>67</v>
      </c>
      <c r="G723" s="52">
        <v>281.45</v>
      </c>
      <c r="H723" s="53">
        <f t="shared" si="0"/>
        <v>1</v>
      </c>
      <c r="I723" s="52">
        <f t="shared" si="1"/>
        <v>281.45</v>
      </c>
      <c r="J723" s="41"/>
      <c r="K723" s="42" t="s">
        <v>1605</v>
      </c>
    </row>
    <row r="724" spans="1:11" ht="14.25">
      <c r="A724" s="50" t="s">
        <v>2179</v>
      </c>
      <c r="B724" s="50" t="s">
        <v>2180</v>
      </c>
      <c r="C724" s="50"/>
      <c r="D724" s="51" t="s">
        <v>2181</v>
      </c>
      <c r="E724" s="51">
        <v>1.27</v>
      </c>
      <c r="F724" s="51" t="s">
        <v>67</v>
      </c>
      <c r="G724" s="52">
        <v>172.8</v>
      </c>
      <c r="H724" s="53">
        <f t="shared" si="0"/>
        <v>1</v>
      </c>
      <c r="I724" s="52">
        <f t="shared" si="1"/>
        <v>172.8</v>
      </c>
      <c r="J724" s="41"/>
      <c r="K724" s="42" t="s">
        <v>1605</v>
      </c>
    </row>
    <row r="725" spans="1:11" ht="14.25">
      <c r="A725" s="50" t="s">
        <v>2182</v>
      </c>
      <c r="B725" s="50" t="s">
        <v>2183</v>
      </c>
      <c r="C725" s="50"/>
      <c r="D725" s="51" t="s">
        <v>2184</v>
      </c>
      <c r="E725" s="51">
        <v>1.6</v>
      </c>
      <c r="F725" s="51" t="s">
        <v>67</v>
      </c>
      <c r="G725" s="52">
        <v>184</v>
      </c>
      <c r="H725" s="53">
        <f t="shared" si="0"/>
        <v>1</v>
      </c>
      <c r="I725" s="52">
        <f t="shared" si="1"/>
        <v>184</v>
      </c>
      <c r="J725" s="41"/>
      <c r="K725" s="42" t="s">
        <v>1605</v>
      </c>
    </row>
    <row r="726" spans="1:11" ht="14.25">
      <c r="A726" s="50" t="s">
        <v>2185</v>
      </c>
      <c r="B726" s="50" t="s">
        <v>2186</v>
      </c>
      <c r="C726" s="50"/>
      <c r="D726" s="51" t="s">
        <v>2187</v>
      </c>
      <c r="E726" s="51">
        <v>1.9</v>
      </c>
      <c r="F726" s="51" t="s">
        <v>67</v>
      </c>
      <c r="G726" s="52">
        <v>184</v>
      </c>
      <c r="H726" s="53">
        <f t="shared" si="0"/>
        <v>1</v>
      </c>
      <c r="I726" s="52">
        <f t="shared" si="1"/>
        <v>184</v>
      </c>
      <c r="J726" s="41"/>
      <c r="K726" s="42" t="s">
        <v>1605</v>
      </c>
    </row>
    <row r="727" spans="1:11" ht="14.25">
      <c r="A727" s="50" t="s">
        <v>2188</v>
      </c>
      <c r="B727" s="50" t="s">
        <v>2189</v>
      </c>
      <c r="C727" s="50"/>
      <c r="D727" s="51" t="s">
        <v>2190</v>
      </c>
      <c r="E727" s="51">
        <v>2.13</v>
      </c>
      <c r="F727" s="51" t="s">
        <v>67</v>
      </c>
      <c r="G727" s="52">
        <v>191.25</v>
      </c>
      <c r="H727" s="53">
        <f t="shared" si="0"/>
        <v>1</v>
      </c>
      <c r="I727" s="52">
        <f t="shared" si="1"/>
        <v>191.25</v>
      </c>
      <c r="J727" s="41"/>
      <c r="K727" s="42" t="s">
        <v>1605</v>
      </c>
    </row>
    <row r="728" spans="1:11" ht="14.25">
      <c r="A728" s="50" t="s">
        <v>2191</v>
      </c>
      <c r="B728" s="50" t="s">
        <v>2192</v>
      </c>
      <c r="C728" s="50"/>
      <c r="D728" s="51" t="s">
        <v>2193</v>
      </c>
      <c r="E728" s="51">
        <v>2.5</v>
      </c>
      <c r="F728" s="51" t="s">
        <v>67</v>
      </c>
      <c r="G728" s="52">
        <v>205.25</v>
      </c>
      <c r="H728" s="53">
        <f t="shared" si="0"/>
        <v>1</v>
      </c>
      <c r="I728" s="52">
        <f t="shared" si="1"/>
        <v>205.25</v>
      </c>
      <c r="J728" s="41"/>
      <c r="K728" s="42" t="s">
        <v>1605</v>
      </c>
    </row>
    <row r="729" spans="1:11" ht="14.25">
      <c r="A729" s="50" t="s">
        <v>2194</v>
      </c>
      <c r="B729" s="50" t="s">
        <v>2195</v>
      </c>
      <c r="C729" s="50"/>
      <c r="D729" s="51" t="s">
        <v>2196</v>
      </c>
      <c r="E729" s="51">
        <v>2.71</v>
      </c>
      <c r="F729" s="51" t="s">
        <v>67</v>
      </c>
      <c r="G729" s="52">
        <v>216.95</v>
      </c>
      <c r="H729" s="53">
        <f t="shared" si="0"/>
        <v>1</v>
      </c>
      <c r="I729" s="52">
        <f t="shared" si="1"/>
        <v>216.95000000000002</v>
      </c>
      <c r="J729" s="41"/>
      <c r="K729" s="42" t="s">
        <v>1605</v>
      </c>
    </row>
    <row r="730" spans="1:11" ht="14.25">
      <c r="A730" s="50" t="s">
        <v>2197</v>
      </c>
      <c r="B730" s="50" t="s">
        <v>2198</v>
      </c>
      <c r="C730" s="50"/>
      <c r="D730" s="51" t="s">
        <v>2199</v>
      </c>
      <c r="E730" s="51">
        <v>3.31</v>
      </c>
      <c r="F730" s="51" t="s">
        <v>67</v>
      </c>
      <c r="G730" s="52">
        <v>228.75</v>
      </c>
      <c r="H730" s="53">
        <f t="shared" si="0"/>
        <v>1</v>
      </c>
      <c r="I730" s="52">
        <f t="shared" si="1"/>
        <v>228.75</v>
      </c>
      <c r="J730" s="41"/>
      <c r="K730" s="42" t="s">
        <v>1605</v>
      </c>
    </row>
    <row r="731" spans="1:11" ht="14.25">
      <c r="A731" s="50" t="s">
        <v>2200</v>
      </c>
      <c r="B731" s="50" t="s">
        <v>2201</v>
      </c>
      <c r="C731" s="50"/>
      <c r="D731" s="51" t="s">
        <v>2202</v>
      </c>
      <c r="E731" s="51">
        <v>3.6</v>
      </c>
      <c r="F731" s="51" t="s">
        <v>67</v>
      </c>
      <c r="G731" s="52">
        <v>237.4</v>
      </c>
      <c r="H731" s="53">
        <f t="shared" si="0"/>
        <v>1</v>
      </c>
      <c r="I731" s="52">
        <f t="shared" si="1"/>
        <v>237.4</v>
      </c>
      <c r="J731" s="41"/>
      <c r="K731" s="42" t="s">
        <v>1605</v>
      </c>
    </row>
    <row r="732" spans="1:11" ht="14.25">
      <c r="A732" s="50" t="s">
        <v>2203</v>
      </c>
      <c r="B732" s="50" t="s">
        <v>2204</v>
      </c>
      <c r="C732" s="50"/>
      <c r="D732" s="51" t="s">
        <v>2205</v>
      </c>
      <c r="E732" s="51">
        <v>4</v>
      </c>
      <c r="F732" s="51" t="s">
        <v>67</v>
      </c>
      <c r="G732" s="52">
        <v>262.5</v>
      </c>
      <c r="H732" s="53">
        <f t="shared" si="0"/>
        <v>1</v>
      </c>
      <c r="I732" s="52">
        <f t="shared" si="1"/>
        <v>262.5</v>
      </c>
      <c r="J732" s="41"/>
      <c r="K732" s="42" t="s">
        <v>1605</v>
      </c>
    </row>
    <row r="733" spans="1:11" ht="14.25">
      <c r="A733" s="50" t="s">
        <v>2206</v>
      </c>
      <c r="B733" s="50" t="s">
        <v>2207</v>
      </c>
      <c r="C733" s="50"/>
      <c r="D733" s="51" t="s">
        <v>2208</v>
      </c>
      <c r="E733" s="51">
        <v>4.4</v>
      </c>
      <c r="F733" s="51" t="s">
        <v>67</v>
      </c>
      <c r="G733" s="52">
        <v>262.5</v>
      </c>
      <c r="H733" s="53">
        <f t="shared" si="0"/>
        <v>1</v>
      </c>
      <c r="I733" s="52">
        <f t="shared" si="1"/>
        <v>262.5</v>
      </c>
      <c r="J733" s="41"/>
      <c r="K733" s="42" t="s">
        <v>1605</v>
      </c>
    </row>
    <row r="734" spans="1:11" ht="14.25">
      <c r="A734" s="50" t="s">
        <v>2209</v>
      </c>
      <c r="B734" s="50" t="s">
        <v>2210</v>
      </c>
      <c r="C734" s="50"/>
      <c r="D734" s="51" t="s">
        <v>2211</v>
      </c>
      <c r="E734" s="51">
        <v>4.675</v>
      </c>
      <c r="F734" s="51" t="s">
        <v>67</v>
      </c>
      <c r="G734" s="52">
        <v>290.75</v>
      </c>
      <c r="H734" s="53">
        <f t="shared" si="0"/>
        <v>1</v>
      </c>
      <c r="I734" s="52">
        <f t="shared" si="1"/>
        <v>290.75</v>
      </c>
      <c r="J734" s="41"/>
      <c r="K734" s="42" t="s">
        <v>1605</v>
      </c>
    </row>
    <row r="735" spans="1:11" ht="14.25">
      <c r="A735" s="50" t="s">
        <v>2212</v>
      </c>
      <c r="B735" s="50" t="s">
        <v>2213</v>
      </c>
      <c r="C735" s="50"/>
      <c r="D735" s="51" t="s">
        <v>2214</v>
      </c>
      <c r="E735" s="51">
        <v>4.95</v>
      </c>
      <c r="F735" s="51" t="s">
        <v>67</v>
      </c>
      <c r="G735" s="52">
        <v>290.75</v>
      </c>
      <c r="H735" s="53">
        <f t="shared" si="0"/>
        <v>1</v>
      </c>
      <c r="I735" s="52">
        <f t="shared" si="1"/>
        <v>290.75</v>
      </c>
      <c r="J735" s="41"/>
      <c r="K735" s="42" t="s">
        <v>1605</v>
      </c>
    </row>
    <row r="736" spans="1:11" ht="14.25">
      <c r="A736" s="50" t="s">
        <v>2215</v>
      </c>
      <c r="B736" s="50" t="s">
        <v>2216</v>
      </c>
      <c r="C736" s="50"/>
      <c r="D736" s="51" t="s">
        <v>2217</v>
      </c>
      <c r="E736" s="51">
        <v>5.31</v>
      </c>
      <c r="F736" s="51" t="s">
        <v>67</v>
      </c>
      <c r="G736" s="52">
        <v>318</v>
      </c>
      <c r="H736" s="53">
        <f t="shared" si="0"/>
        <v>1</v>
      </c>
      <c r="I736" s="52">
        <f t="shared" si="1"/>
        <v>318</v>
      </c>
      <c r="J736" s="41"/>
      <c r="K736" s="42" t="s">
        <v>1605</v>
      </c>
    </row>
    <row r="737" spans="1:11" ht="14.25">
      <c r="A737" s="50" t="s">
        <v>2218</v>
      </c>
      <c r="B737" s="50" t="s">
        <v>2219</v>
      </c>
      <c r="C737" s="50"/>
      <c r="D737" s="51" t="s">
        <v>2220</v>
      </c>
      <c r="E737" s="51">
        <v>5.67</v>
      </c>
      <c r="F737" s="51" t="s">
        <v>67</v>
      </c>
      <c r="G737" s="52">
        <v>318</v>
      </c>
      <c r="H737" s="53">
        <f t="shared" si="0"/>
        <v>1</v>
      </c>
      <c r="I737" s="52">
        <f t="shared" si="1"/>
        <v>318</v>
      </c>
      <c r="J737" s="41"/>
      <c r="K737" s="42" t="s">
        <v>1605</v>
      </c>
    </row>
    <row r="738" spans="1:11" ht="14.25">
      <c r="A738" s="50" t="s">
        <v>2221</v>
      </c>
      <c r="B738" s="50" t="s">
        <v>2222</v>
      </c>
      <c r="C738" s="50"/>
      <c r="D738" s="51" t="s">
        <v>2223</v>
      </c>
      <c r="E738" s="51">
        <v>6.06</v>
      </c>
      <c r="F738" s="51" t="s">
        <v>67</v>
      </c>
      <c r="G738" s="52">
        <v>346.5</v>
      </c>
      <c r="H738" s="53">
        <f t="shared" si="0"/>
        <v>1</v>
      </c>
      <c r="I738" s="52">
        <f t="shared" si="1"/>
        <v>346.5</v>
      </c>
      <c r="J738" s="41"/>
      <c r="K738" s="42" t="s">
        <v>1605</v>
      </c>
    </row>
    <row r="739" spans="1:11" ht="14.25">
      <c r="A739" s="50" t="s">
        <v>2224</v>
      </c>
      <c r="B739" s="50" t="s">
        <v>2225</v>
      </c>
      <c r="C739" s="50"/>
      <c r="D739" s="51" t="s">
        <v>2226</v>
      </c>
      <c r="E739" s="51">
        <v>6.45</v>
      </c>
      <c r="F739" s="51" t="s">
        <v>67</v>
      </c>
      <c r="G739" s="52">
        <v>346.5</v>
      </c>
      <c r="H739" s="53">
        <f t="shared" si="0"/>
        <v>1</v>
      </c>
      <c r="I739" s="52">
        <f t="shared" si="1"/>
        <v>346.5</v>
      </c>
      <c r="J739" s="41"/>
      <c r="K739" s="42" t="s">
        <v>1605</v>
      </c>
    </row>
    <row r="740" spans="1:11" ht="14.25">
      <c r="A740" s="50" t="s">
        <v>2227</v>
      </c>
      <c r="B740" s="50" t="s">
        <v>2228</v>
      </c>
      <c r="C740" s="50"/>
      <c r="D740" s="51" t="s">
        <v>2229</v>
      </c>
      <c r="E740" s="51">
        <v>6.725</v>
      </c>
      <c r="F740" s="51" t="s">
        <v>67</v>
      </c>
      <c r="G740" s="52">
        <v>373.25</v>
      </c>
      <c r="H740" s="53">
        <f t="shared" si="0"/>
        <v>1</v>
      </c>
      <c r="I740" s="52">
        <f t="shared" si="1"/>
        <v>373.25</v>
      </c>
      <c r="J740" s="41"/>
      <c r="K740" s="42" t="s">
        <v>1605</v>
      </c>
    </row>
    <row r="741" spans="1:11" ht="14.25">
      <c r="A741" s="50" t="s">
        <v>2230</v>
      </c>
      <c r="B741" s="50" t="s">
        <v>2231</v>
      </c>
      <c r="C741" s="50"/>
      <c r="D741" s="51" t="s">
        <v>2232</v>
      </c>
      <c r="E741" s="51">
        <v>7</v>
      </c>
      <c r="F741" s="51" t="s">
        <v>67</v>
      </c>
      <c r="G741" s="52">
        <v>373.25</v>
      </c>
      <c r="H741" s="53">
        <f t="shared" si="0"/>
        <v>1</v>
      </c>
      <c r="I741" s="52">
        <f t="shared" si="1"/>
        <v>373.25</v>
      </c>
      <c r="J741" s="41"/>
      <c r="K741" s="42" t="s">
        <v>1605</v>
      </c>
    </row>
    <row r="742" spans="1:11" ht="14.25">
      <c r="A742" s="50" t="s">
        <v>2233</v>
      </c>
      <c r="B742" s="50" t="s">
        <v>2234</v>
      </c>
      <c r="C742" s="50"/>
      <c r="D742" s="51" t="s">
        <v>2235</v>
      </c>
      <c r="E742" s="51">
        <v>7.45</v>
      </c>
      <c r="F742" s="51" t="s">
        <v>67</v>
      </c>
      <c r="G742" s="52">
        <v>401.3</v>
      </c>
      <c r="H742" s="53">
        <f t="shared" si="0"/>
        <v>1</v>
      </c>
      <c r="I742" s="52">
        <f t="shared" si="1"/>
        <v>401.3</v>
      </c>
      <c r="J742" s="41"/>
      <c r="K742" s="42" t="s">
        <v>1605</v>
      </c>
    </row>
    <row r="743" spans="1:11" ht="14.25">
      <c r="A743" s="50" t="s">
        <v>2236</v>
      </c>
      <c r="B743" s="50" t="s">
        <v>2237</v>
      </c>
      <c r="C743" s="50"/>
      <c r="D743" s="51" t="s">
        <v>2238</v>
      </c>
      <c r="E743" s="51">
        <v>7.9</v>
      </c>
      <c r="F743" s="51" t="s">
        <v>67</v>
      </c>
      <c r="G743" s="52">
        <v>401.3</v>
      </c>
      <c r="H743" s="53">
        <f t="shared" si="0"/>
        <v>1</v>
      </c>
      <c r="I743" s="52">
        <f t="shared" si="1"/>
        <v>401.3</v>
      </c>
      <c r="J743" s="41"/>
      <c r="K743" s="42" t="s">
        <v>1605</v>
      </c>
    </row>
    <row r="744" spans="1:11" ht="14.25">
      <c r="A744" s="50" t="s">
        <v>2239</v>
      </c>
      <c r="B744" s="50" t="s">
        <v>2240</v>
      </c>
      <c r="C744" s="50"/>
      <c r="D744" s="51" t="s">
        <v>2241</v>
      </c>
      <c r="E744" s="51">
        <v>2</v>
      </c>
      <c r="F744" s="51" t="s">
        <v>67</v>
      </c>
      <c r="G744" s="52">
        <v>172.8</v>
      </c>
      <c r="H744" s="53">
        <f t="shared" si="0"/>
        <v>1</v>
      </c>
      <c r="I744" s="52">
        <f t="shared" si="1"/>
        <v>172.8</v>
      </c>
      <c r="J744" s="41"/>
      <c r="K744" s="42" t="s">
        <v>1605</v>
      </c>
    </row>
    <row r="745" spans="1:11" ht="14.25">
      <c r="A745" s="50" t="s">
        <v>2242</v>
      </c>
      <c r="B745" s="50" t="s">
        <v>2243</v>
      </c>
      <c r="C745" s="50"/>
      <c r="D745" s="51" t="s">
        <v>2244</v>
      </c>
      <c r="E745" s="51">
        <v>2.21</v>
      </c>
      <c r="F745" s="51" t="s">
        <v>67</v>
      </c>
      <c r="G745" s="52">
        <v>184</v>
      </c>
      <c r="H745" s="53">
        <f t="shared" si="0"/>
        <v>1</v>
      </c>
      <c r="I745" s="52">
        <f t="shared" si="1"/>
        <v>184</v>
      </c>
      <c r="J745" s="41"/>
      <c r="K745" s="42" t="s">
        <v>1605</v>
      </c>
    </row>
    <row r="746" spans="1:11" ht="14.25">
      <c r="A746" s="50" t="s">
        <v>2245</v>
      </c>
      <c r="B746" s="50" t="s">
        <v>2246</v>
      </c>
      <c r="C746" s="50"/>
      <c r="D746" s="51" t="s">
        <v>2247</v>
      </c>
      <c r="E746" s="51">
        <v>2.52</v>
      </c>
      <c r="F746" s="51" t="s">
        <v>67</v>
      </c>
      <c r="G746" s="52">
        <v>191.25</v>
      </c>
      <c r="H746" s="53">
        <f t="shared" si="0"/>
        <v>1</v>
      </c>
      <c r="I746" s="52">
        <f t="shared" si="1"/>
        <v>191.25</v>
      </c>
      <c r="J746" s="41"/>
      <c r="K746" s="42" t="s">
        <v>1605</v>
      </c>
    </row>
    <row r="747" spans="1:11" ht="14.25">
      <c r="A747" s="50" t="s">
        <v>2248</v>
      </c>
      <c r="B747" s="50" t="s">
        <v>2249</v>
      </c>
      <c r="C747" s="50"/>
      <c r="D747" s="51" t="s">
        <v>2250</v>
      </c>
      <c r="E747" s="51">
        <v>3.05</v>
      </c>
      <c r="F747" s="51" t="s">
        <v>67</v>
      </c>
      <c r="G747" s="52">
        <v>205.25</v>
      </c>
      <c r="H747" s="53">
        <f t="shared" si="0"/>
        <v>1</v>
      </c>
      <c r="I747" s="52">
        <f t="shared" si="1"/>
        <v>205.25</v>
      </c>
      <c r="J747" s="41"/>
      <c r="K747" s="42" t="s">
        <v>1605</v>
      </c>
    </row>
    <row r="748" spans="1:11" ht="14.25">
      <c r="A748" s="50" t="s">
        <v>2251</v>
      </c>
      <c r="B748" s="50" t="s">
        <v>2252</v>
      </c>
      <c r="C748" s="50"/>
      <c r="D748" s="51" t="s">
        <v>2253</v>
      </c>
      <c r="E748" s="51">
        <v>3.47</v>
      </c>
      <c r="F748" s="51" t="s">
        <v>67</v>
      </c>
      <c r="G748" s="52">
        <v>216.95</v>
      </c>
      <c r="H748" s="53">
        <f t="shared" si="0"/>
        <v>1</v>
      </c>
      <c r="I748" s="52">
        <f t="shared" si="1"/>
        <v>216.95000000000002</v>
      </c>
      <c r="J748" s="41"/>
      <c r="K748" s="42" t="s">
        <v>1605</v>
      </c>
    </row>
    <row r="749" spans="1:11" ht="14.25">
      <c r="A749" s="50" t="s">
        <v>2254</v>
      </c>
      <c r="B749" s="50" t="s">
        <v>2255</v>
      </c>
      <c r="C749" s="50"/>
      <c r="D749" s="51" t="s">
        <v>2256</v>
      </c>
      <c r="E749" s="51">
        <v>3.75</v>
      </c>
      <c r="F749" s="51" t="s">
        <v>67</v>
      </c>
      <c r="G749" s="52">
        <v>228.75</v>
      </c>
      <c r="H749" s="53">
        <f t="shared" si="0"/>
        <v>1</v>
      </c>
      <c r="I749" s="52">
        <f t="shared" si="1"/>
        <v>228.75</v>
      </c>
      <c r="J749" s="41"/>
      <c r="K749" s="42" t="s">
        <v>1605</v>
      </c>
    </row>
    <row r="750" spans="1:11" ht="14.25">
      <c r="A750" s="50" t="s">
        <v>2257</v>
      </c>
      <c r="B750" s="50" t="s">
        <v>2258</v>
      </c>
      <c r="C750" s="50"/>
      <c r="D750" s="51" t="s">
        <v>2259</v>
      </c>
      <c r="E750" s="51">
        <v>4.3</v>
      </c>
      <c r="F750" s="51" t="s">
        <v>67</v>
      </c>
      <c r="G750" s="52">
        <v>237.4</v>
      </c>
      <c r="H750" s="53">
        <f t="shared" si="0"/>
        <v>1</v>
      </c>
      <c r="I750" s="52">
        <f t="shared" si="1"/>
        <v>237.4</v>
      </c>
      <c r="J750" s="41"/>
      <c r="K750" s="42" t="s">
        <v>1605</v>
      </c>
    </row>
    <row r="751" spans="1:11" ht="14.25">
      <c r="A751" s="50" t="s">
        <v>2260</v>
      </c>
      <c r="B751" s="50" t="s">
        <v>2261</v>
      </c>
      <c r="C751" s="50"/>
      <c r="D751" s="51" t="s">
        <v>2262</v>
      </c>
      <c r="E751" s="51">
        <v>4.51</v>
      </c>
      <c r="F751" s="51" t="s">
        <v>67</v>
      </c>
      <c r="G751" s="52">
        <v>262.5</v>
      </c>
      <c r="H751" s="53">
        <f t="shared" si="0"/>
        <v>1</v>
      </c>
      <c r="I751" s="52">
        <f t="shared" si="1"/>
        <v>262.5</v>
      </c>
      <c r="J751" s="41"/>
      <c r="K751" s="42" t="s">
        <v>1605</v>
      </c>
    </row>
    <row r="752" spans="1:11" ht="14.25">
      <c r="A752" s="50" t="s">
        <v>2263</v>
      </c>
      <c r="B752" s="50" t="s">
        <v>2264</v>
      </c>
      <c r="C752" s="50"/>
      <c r="D752" s="51" t="s">
        <v>2265</v>
      </c>
      <c r="E752" s="51">
        <v>4.72</v>
      </c>
      <c r="F752" s="51" t="s">
        <v>67</v>
      </c>
      <c r="G752" s="52">
        <v>262.5</v>
      </c>
      <c r="H752" s="53">
        <f t="shared" si="0"/>
        <v>1</v>
      </c>
      <c r="I752" s="52">
        <f t="shared" si="1"/>
        <v>262.5</v>
      </c>
      <c r="J752" s="41"/>
      <c r="K752" s="42" t="s">
        <v>1605</v>
      </c>
    </row>
    <row r="753" spans="1:11" ht="14.25">
      <c r="A753" s="50" t="s">
        <v>2266</v>
      </c>
      <c r="B753" s="50" t="s">
        <v>2267</v>
      </c>
      <c r="C753" s="50"/>
      <c r="D753" s="51" t="s">
        <v>2268</v>
      </c>
      <c r="E753" s="51">
        <v>5.3</v>
      </c>
      <c r="F753" s="51" t="s">
        <v>67</v>
      </c>
      <c r="G753" s="52">
        <v>290.75</v>
      </c>
      <c r="H753" s="53">
        <f t="shared" si="0"/>
        <v>1</v>
      </c>
      <c r="I753" s="52">
        <f t="shared" si="1"/>
        <v>290.75</v>
      </c>
      <c r="J753" s="41"/>
      <c r="K753" s="42" t="s">
        <v>1605</v>
      </c>
    </row>
    <row r="754" spans="1:11" ht="14.25">
      <c r="A754" s="50" t="s">
        <v>2269</v>
      </c>
      <c r="B754" s="50" t="s">
        <v>2270</v>
      </c>
      <c r="C754" s="50"/>
      <c r="D754" s="51" t="s">
        <v>2271</v>
      </c>
      <c r="E754" s="51">
        <v>5.88</v>
      </c>
      <c r="F754" s="51" t="s">
        <v>67</v>
      </c>
      <c r="G754" s="52">
        <v>290.75</v>
      </c>
      <c r="H754" s="53">
        <f t="shared" si="0"/>
        <v>1</v>
      </c>
      <c r="I754" s="52">
        <f t="shared" si="1"/>
        <v>290.75</v>
      </c>
      <c r="J754" s="41"/>
      <c r="K754" s="42" t="s">
        <v>1605</v>
      </c>
    </row>
    <row r="755" spans="1:11" ht="14.25">
      <c r="A755" s="50" t="s">
        <v>2272</v>
      </c>
      <c r="B755" s="50" t="s">
        <v>2273</v>
      </c>
      <c r="C755" s="50"/>
      <c r="D755" s="51" t="s">
        <v>2274</v>
      </c>
      <c r="E755" s="51">
        <v>6.29</v>
      </c>
      <c r="F755" s="51" t="s">
        <v>67</v>
      </c>
      <c r="G755" s="52">
        <v>318</v>
      </c>
      <c r="H755" s="53">
        <f t="shared" si="0"/>
        <v>1</v>
      </c>
      <c r="I755" s="52">
        <f t="shared" si="1"/>
        <v>318</v>
      </c>
      <c r="J755" s="41"/>
      <c r="K755" s="42" t="s">
        <v>1605</v>
      </c>
    </row>
    <row r="756" spans="1:11" ht="14.25">
      <c r="A756" s="50" t="s">
        <v>2275</v>
      </c>
      <c r="B756" s="50" t="s">
        <v>2276</v>
      </c>
      <c r="C756" s="50"/>
      <c r="D756" s="51" t="s">
        <v>2277</v>
      </c>
      <c r="E756" s="51">
        <v>6.7</v>
      </c>
      <c r="F756" s="51" t="s">
        <v>67</v>
      </c>
      <c r="G756" s="52">
        <v>318</v>
      </c>
      <c r="H756" s="53">
        <f t="shared" si="0"/>
        <v>1</v>
      </c>
      <c r="I756" s="52">
        <f t="shared" si="1"/>
        <v>318</v>
      </c>
      <c r="J756" s="41"/>
      <c r="K756" s="42" t="s">
        <v>1605</v>
      </c>
    </row>
    <row r="757" spans="1:11" ht="14.25">
      <c r="A757" s="50" t="s">
        <v>2278</v>
      </c>
      <c r="B757" s="50" t="s">
        <v>2279</v>
      </c>
      <c r="C757" s="50"/>
      <c r="D757" s="51" t="s">
        <v>2280</v>
      </c>
      <c r="E757" s="51">
        <v>7.05</v>
      </c>
      <c r="F757" s="51" t="s">
        <v>67</v>
      </c>
      <c r="G757" s="52">
        <v>346.5</v>
      </c>
      <c r="H757" s="53">
        <f t="shared" si="0"/>
        <v>1</v>
      </c>
      <c r="I757" s="52">
        <f t="shared" si="1"/>
        <v>346.5</v>
      </c>
      <c r="J757" s="41"/>
      <c r="K757" s="42" t="s">
        <v>1605</v>
      </c>
    </row>
    <row r="758" spans="1:11" ht="14.25">
      <c r="A758" s="50" t="s">
        <v>2281</v>
      </c>
      <c r="B758" s="50" t="s">
        <v>2282</v>
      </c>
      <c r="C758" s="50"/>
      <c r="D758" s="51" t="s">
        <v>2283</v>
      </c>
      <c r="E758" s="51">
        <v>7.4</v>
      </c>
      <c r="F758" s="51" t="s">
        <v>67</v>
      </c>
      <c r="G758" s="52">
        <v>346.5</v>
      </c>
      <c r="H758" s="53">
        <f t="shared" si="0"/>
        <v>1</v>
      </c>
      <c r="I758" s="52">
        <f t="shared" si="1"/>
        <v>346.5</v>
      </c>
      <c r="J758" s="41"/>
      <c r="K758" s="42" t="s">
        <v>1605</v>
      </c>
    </row>
    <row r="759" spans="1:11" ht="14.25">
      <c r="A759" s="50" t="s">
        <v>2284</v>
      </c>
      <c r="B759" s="50" t="s">
        <v>2285</v>
      </c>
      <c r="C759" s="50"/>
      <c r="D759" s="51" t="s">
        <v>2286</v>
      </c>
      <c r="E759" s="51">
        <v>7.85</v>
      </c>
      <c r="F759" s="51" t="s">
        <v>67</v>
      </c>
      <c r="G759" s="52">
        <v>373.25</v>
      </c>
      <c r="H759" s="53">
        <f t="shared" si="0"/>
        <v>1</v>
      </c>
      <c r="I759" s="52">
        <f t="shared" si="1"/>
        <v>373.25</v>
      </c>
      <c r="J759" s="41"/>
      <c r="K759" s="42" t="s">
        <v>1605</v>
      </c>
    </row>
    <row r="760" spans="1:11" ht="14.25">
      <c r="A760" s="50" t="s">
        <v>2287</v>
      </c>
      <c r="B760" s="50" t="s">
        <v>2288</v>
      </c>
      <c r="C760" s="50"/>
      <c r="D760" s="51" t="s">
        <v>2289</v>
      </c>
      <c r="E760" s="51">
        <v>8.3</v>
      </c>
      <c r="F760" s="51" t="s">
        <v>67</v>
      </c>
      <c r="G760" s="52">
        <v>373.25</v>
      </c>
      <c r="H760" s="53">
        <f t="shared" si="0"/>
        <v>1</v>
      </c>
      <c r="I760" s="52">
        <f t="shared" si="1"/>
        <v>373.25</v>
      </c>
      <c r="J760" s="41"/>
      <c r="K760" s="42" t="s">
        <v>1605</v>
      </c>
    </row>
    <row r="761" spans="1:11" ht="14.25">
      <c r="A761" s="50" t="s">
        <v>2290</v>
      </c>
      <c r="B761" s="50" t="s">
        <v>2291</v>
      </c>
      <c r="C761" s="50"/>
      <c r="D761" s="51" t="s">
        <v>2292</v>
      </c>
      <c r="E761" s="51">
        <v>8.7</v>
      </c>
      <c r="F761" s="51" t="s">
        <v>67</v>
      </c>
      <c r="G761" s="52">
        <v>401.3</v>
      </c>
      <c r="H761" s="53">
        <f t="shared" si="0"/>
        <v>1</v>
      </c>
      <c r="I761" s="52">
        <f t="shared" si="1"/>
        <v>401.3</v>
      </c>
      <c r="J761" s="41"/>
      <c r="K761" s="42" t="s">
        <v>1605</v>
      </c>
    </row>
    <row r="762" spans="1:11" ht="14.25">
      <c r="A762" s="50" t="s">
        <v>2293</v>
      </c>
      <c r="B762" s="50" t="s">
        <v>2294</v>
      </c>
      <c r="C762" s="50"/>
      <c r="D762" s="51" t="s">
        <v>2295</v>
      </c>
      <c r="E762" s="51">
        <v>9.1</v>
      </c>
      <c r="F762" s="51" t="s">
        <v>67</v>
      </c>
      <c r="G762" s="52">
        <v>401.3</v>
      </c>
      <c r="H762" s="53">
        <f t="shared" si="0"/>
        <v>1</v>
      </c>
      <c r="I762" s="52">
        <f t="shared" si="1"/>
        <v>401.3</v>
      </c>
      <c r="J762" s="41"/>
      <c r="K762" s="42" t="s">
        <v>1605</v>
      </c>
    </row>
    <row r="763" spans="1:11" ht="14.25">
      <c r="A763" s="50" t="s">
        <v>2296</v>
      </c>
      <c r="B763" s="50" t="s">
        <v>2297</v>
      </c>
      <c r="C763" s="50"/>
      <c r="D763" s="51" t="s">
        <v>2298</v>
      </c>
      <c r="E763" s="51">
        <v>11</v>
      </c>
      <c r="F763" s="51" t="s">
        <v>67</v>
      </c>
      <c r="G763" s="52">
        <v>534.45</v>
      </c>
      <c r="H763" s="53">
        <f t="shared" si="0"/>
        <v>1</v>
      </c>
      <c r="I763" s="52">
        <f t="shared" si="1"/>
        <v>534.45</v>
      </c>
      <c r="J763" s="41"/>
      <c r="K763" s="42" t="s">
        <v>1605</v>
      </c>
    </row>
    <row r="764" spans="1:11" ht="14.25">
      <c r="A764" s="50" t="s">
        <v>2299</v>
      </c>
      <c r="B764" s="50" t="s">
        <v>2300</v>
      </c>
      <c r="C764" s="50"/>
      <c r="D764" s="51" t="s">
        <v>2301</v>
      </c>
      <c r="E764" s="51">
        <v>13</v>
      </c>
      <c r="F764" s="51" t="s">
        <v>67</v>
      </c>
      <c r="G764" s="52">
        <v>594.8000000000001</v>
      </c>
      <c r="H764" s="53">
        <f t="shared" si="0"/>
        <v>1</v>
      </c>
      <c r="I764" s="52">
        <f t="shared" si="1"/>
        <v>594.8000000000001</v>
      </c>
      <c r="J764" s="41"/>
      <c r="K764" s="42" t="s">
        <v>1605</v>
      </c>
    </row>
    <row r="765" spans="1:11" ht="14.25">
      <c r="A765" s="50" t="s">
        <v>2302</v>
      </c>
      <c r="B765" s="50" t="s">
        <v>2303</v>
      </c>
      <c r="C765" s="50"/>
      <c r="D765" s="51" t="s">
        <v>2304</v>
      </c>
      <c r="E765" s="51">
        <v>14</v>
      </c>
      <c r="F765" s="51" t="s">
        <v>67</v>
      </c>
      <c r="G765" s="52">
        <v>594.8000000000001</v>
      </c>
      <c r="H765" s="53">
        <f t="shared" si="0"/>
        <v>1</v>
      </c>
      <c r="I765" s="52">
        <f t="shared" si="1"/>
        <v>594.8000000000001</v>
      </c>
      <c r="J765" s="41"/>
      <c r="K765" s="42" t="s">
        <v>1605</v>
      </c>
    </row>
    <row r="766" spans="1:11" ht="14.25">
      <c r="A766" s="50" t="s">
        <v>2305</v>
      </c>
      <c r="B766" s="50" t="s">
        <v>2306</v>
      </c>
      <c r="C766" s="50"/>
      <c r="D766" s="51" t="s">
        <v>2307</v>
      </c>
      <c r="E766" s="51">
        <v>2.75</v>
      </c>
      <c r="F766" s="51" t="s">
        <v>67</v>
      </c>
      <c r="G766" s="52">
        <v>297.6</v>
      </c>
      <c r="H766" s="53">
        <f t="shared" si="0"/>
        <v>1</v>
      </c>
      <c r="I766" s="52">
        <f t="shared" si="1"/>
        <v>297.6</v>
      </c>
      <c r="J766" s="41"/>
      <c r="K766" s="42" t="s">
        <v>1605</v>
      </c>
    </row>
    <row r="767" spans="1:11" ht="14.25">
      <c r="A767" s="50" t="s">
        <v>2308</v>
      </c>
      <c r="B767" s="50" t="s">
        <v>2309</v>
      </c>
      <c r="C767" s="50"/>
      <c r="D767" s="51" t="s">
        <v>2310</v>
      </c>
      <c r="E767" s="51">
        <v>3</v>
      </c>
      <c r="F767" s="51" t="s">
        <v>67</v>
      </c>
      <c r="G767" s="52">
        <v>340.85</v>
      </c>
      <c r="H767" s="53">
        <f t="shared" si="0"/>
        <v>1</v>
      </c>
      <c r="I767" s="52">
        <f t="shared" si="1"/>
        <v>340.85</v>
      </c>
      <c r="J767" s="41"/>
      <c r="K767" s="42" t="s">
        <v>1605</v>
      </c>
    </row>
    <row r="768" spans="1:11" ht="14.25">
      <c r="A768" s="50" t="s">
        <v>2311</v>
      </c>
      <c r="B768" s="50" t="s">
        <v>2312</v>
      </c>
      <c r="C768" s="50"/>
      <c r="D768" s="51" t="s">
        <v>2313</v>
      </c>
      <c r="E768" s="51">
        <v>3.5</v>
      </c>
      <c r="F768" s="51" t="s">
        <v>67</v>
      </c>
      <c r="G768" s="52">
        <v>340.85</v>
      </c>
      <c r="H768" s="53">
        <f t="shared" si="0"/>
        <v>1</v>
      </c>
      <c r="I768" s="52">
        <f t="shared" si="1"/>
        <v>340.85</v>
      </c>
      <c r="J768" s="41"/>
      <c r="K768" s="42" t="s">
        <v>1605</v>
      </c>
    </row>
    <row r="769" spans="1:11" ht="14.25">
      <c r="A769" s="50" t="s">
        <v>2314</v>
      </c>
      <c r="B769" s="50" t="s">
        <v>2315</v>
      </c>
      <c r="C769" s="50"/>
      <c r="D769" s="51" t="s">
        <v>2316</v>
      </c>
      <c r="E769" s="51">
        <v>4</v>
      </c>
      <c r="F769" s="51" t="s">
        <v>67</v>
      </c>
      <c r="G769" s="52">
        <v>340.85</v>
      </c>
      <c r="H769" s="53">
        <f t="shared" si="0"/>
        <v>1</v>
      </c>
      <c r="I769" s="52">
        <f t="shared" si="1"/>
        <v>340.85</v>
      </c>
      <c r="J769" s="41"/>
      <c r="K769" s="42" t="s">
        <v>1605</v>
      </c>
    </row>
    <row r="770" spans="1:11" ht="14.25">
      <c r="A770" s="50" t="s">
        <v>2317</v>
      </c>
      <c r="B770" s="50" t="s">
        <v>2318</v>
      </c>
      <c r="C770" s="50"/>
      <c r="D770" s="51" t="s">
        <v>2319</v>
      </c>
      <c r="E770" s="51">
        <v>5</v>
      </c>
      <c r="F770" s="51" t="s">
        <v>67</v>
      </c>
      <c r="G770" s="52">
        <v>370.3</v>
      </c>
      <c r="H770" s="53">
        <f t="shared" si="0"/>
        <v>1</v>
      </c>
      <c r="I770" s="52">
        <f t="shared" si="1"/>
        <v>370.3</v>
      </c>
      <c r="J770" s="41"/>
      <c r="K770" s="42" t="s">
        <v>1605</v>
      </c>
    </row>
    <row r="771" spans="1:11" ht="14.25">
      <c r="A771" s="50" t="s">
        <v>2320</v>
      </c>
      <c r="B771" s="50" t="s">
        <v>2321</v>
      </c>
      <c r="C771" s="50"/>
      <c r="D771" s="51" t="s">
        <v>2322</v>
      </c>
      <c r="E771" s="51">
        <v>6</v>
      </c>
      <c r="F771" s="51" t="s">
        <v>67</v>
      </c>
      <c r="G771" s="52">
        <v>405.95000000000005</v>
      </c>
      <c r="H771" s="53">
        <f t="shared" si="0"/>
        <v>1</v>
      </c>
      <c r="I771" s="52">
        <f t="shared" si="1"/>
        <v>405.95</v>
      </c>
      <c r="J771" s="41"/>
      <c r="K771" s="42" t="s">
        <v>1605</v>
      </c>
    </row>
    <row r="772" spans="1:11" ht="14.25">
      <c r="A772" s="50" t="s">
        <v>2323</v>
      </c>
      <c r="B772" s="50" t="s">
        <v>2324</v>
      </c>
      <c r="C772" s="50"/>
      <c r="D772" s="51" t="s">
        <v>2325</v>
      </c>
      <c r="E772" s="51">
        <v>6.5</v>
      </c>
      <c r="F772" s="51" t="s">
        <v>67</v>
      </c>
      <c r="G772" s="52">
        <v>440.65</v>
      </c>
      <c r="H772" s="53">
        <f t="shared" si="0"/>
        <v>1</v>
      </c>
      <c r="I772" s="52">
        <f t="shared" si="1"/>
        <v>440.65000000000003</v>
      </c>
      <c r="J772" s="41"/>
      <c r="K772" s="42" t="s">
        <v>1605</v>
      </c>
    </row>
    <row r="773" spans="1:11" ht="14.25">
      <c r="A773" s="50" t="s">
        <v>2326</v>
      </c>
      <c r="B773" s="50" t="s">
        <v>2327</v>
      </c>
      <c r="C773" s="50"/>
      <c r="D773" s="51" t="s">
        <v>2328</v>
      </c>
      <c r="E773" s="51">
        <v>7.125</v>
      </c>
      <c r="F773" s="51" t="s">
        <v>67</v>
      </c>
      <c r="G773" s="52">
        <v>477.15</v>
      </c>
      <c r="H773" s="53">
        <f t="shared" si="0"/>
        <v>1</v>
      </c>
      <c r="I773" s="52">
        <f t="shared" si="1"/>
        <v>477.15000000000003</v>
      </c>
      <c r="J773" s="41"/>
      <c r="K773" s="42" t="s">
        <v>1605</v>
      </c>
    </row>
    <row r="774" spans="1:11" ht="14.25">
      <c r="A774" s="50" t="s">
        <v>2329</v>
      </c>
      <c r="B774" s="50" t="s">
        <v>2330</v>
      </c>
      <c r="C774" s="50"/>
      <c r="D774" s="51" t="s">
        <v>2331</v>
      </c>
      <c r="E774" s="51">
        <v>7.75</v>
      </c>
      <c r="F774" s="51" t="s">
        <v>67</v>
      </c>
      <c r="G774" s="52">
        <v>477.15</v>
      </c>
      <c r="H774" s="53">
        <f t="shared" si="0"/>
        <v>1</v>
      </c>
      <c r="I774" s="52">
        <f t="shared" si="1"/>
        <v>477.15000000000003</v>
      </c>
      <c r="J774" s="41"/>
      <c r="K774" s="42" t="s">
        <v>1605</v>
      </c>
    </row>
    <row r="775" spans="1:11" ht="14.25">
      <c r="A775" s="50" t="s">
        <v>2332</v>
      </c>
      <c r="B775" s="50" t="s">
        <v>2333</v>
      </c>
      <c r="C775" s="50"/>
      <c r="D775" s="51" t="s">
        <v>2334</v>
      </c>
      <c r="E775" s="51">
        <v>8.31</v>
      </c>
      <c r="F775" s="51" t="s">
        <v>67</v>
      </c>
      <c r="G775" s="52">
        <v>513.35</v>
      </c>
      <c r="H775" s="53">
        <f t="shared" si="0"/>
        <v>1</v>
      </c>
      <c r="I775" s="52">
        <f t="shared" si="1"/>
        <v>513.35</v>
      </c>
      <c r="J775" s="41"/>
      <c r="K775" s="42" t="s">
        <v>1605</v>
      </c>
    </row>
    <row r="776" spans="1:11" ht="14.25">
      <c r="A776" s="50" t="s">
        <v>2335</v>
      </c>
      <c r="B776" s="50" t="s">
        <v>2336</v>
      </c>
      <c r="C776" s="50"/>
      <c r="D776" s="51" t="s">
        <v>2337</v>
      </c>
      <c r="E776" s="51">
        <v>8.87</v>
      </c>
      <c r="F776" s="51" t="s">
        <v>67</v>
      </c>
      <c r="G776" s="52">
        <v>513.35</v>
      </c>
      <c r="H776" s="53">
        <f t="shared" si="0"/>
        <v>1</v>
      </c>
      <c r="I776" s="52">
        <f t="shared" si="1"/>
        <v>513.35</v>
      </c>
      <c r="J776" s="41"/>
      <c r="K776" s="42" t="s">
        <v>1605</v>
      </c>
    </row>
    <row r="777" spans="1:11" ht="14.25">
      <c r="A777" s="50" t="s">
        <v>2338</v>
      </c>
      <c r="B777" s="50" t="s">
        <v>2339</v>
      </c>
      <c r="C777" s="50"/>
      <c r="D777" s="51" t="s">
        <v>2340</v>
      </c>
      <c r="E777" s="51">
        <v>9.56</v>
      </c>
      <c r="F777" s="51" t="s">
        <v>67</v>
      </c>
      <c r="G777" s="52">
        <v>549.8000000000001</v>
      </c>
      <c r="H777" s="53">
        <f t="shared" si="0"/>
        <v>1</v>
      </c>
      <c r="I777" s="52">
        <f t="shared" si="1"/>
        <v>549.8000000000001</v>
      </c>
      <c r="J777" s="41"/>
      <c r="K777" s="42" t="s">
        <v>1605</v>
      </c>
    </row>
    <row r="778" spans="1:11" ht="14.25">
      <c r="A778" s="50" t="s">
        <v>2341</v>
      </c>
      <c r="B778" s="50" t="s">
        <v>2342</v>
      </c>
      <c r="C778" s="50"/>
      <c r="D778" s="51" t="s">
        <v>2343</v>
      </c>
      <c r="E778" s="51">
        <v>10.25</v>
      </c>
      <c r="F778" s="51" t="s">
        <v>67</v>
      </c>
      <c r="G778" s="52">
        <v>549.8000000000001</v>
      </c>
      <c r="H778" s="53">
        <f t="shared" si="0"/>
        <v>1</v>
      </c>
      <c r="I778" s="52">
        <f t="shared" si="1"/>
        <v>549.8000000000001</v>
      </c>
      <c r="J778" s="41"/>
      <c r="K778" s="42" t="s">
        <v>1605</v>
      </c>
    </row>
    <row r="779" spans="1:11" ht="14.25">
      <c r="A779" s="50" t="s">
        <v>2344</v>
      </c>
      <c r="B779" s="50" t="s">
        <v>2345</v>
      </c>
      <c r="C779" s="50"/>
      <c r="D779" s="51" t="s">
        <v>2346</v>
      </c>
      <c r="E779" s="51">
        <v>10.905</v>
      </c>
      <c r="F779" s="51" t="s">
        <v>67</v>
      </c>
      <c r="G779" s="52">
        <v>584.9</v>
      </c>
      <c r="H779" s="53">
        <f t="shared" si="0"/>
        <v>1</v>
      </c>
      <c r="I779" s="52">
        <f t="shared" si="1"/>
        <v>584.9</v>
      </c>
      <c r="J779" s="41"/>
      <c r="K779" s="42" t="s">
        <v>1605</v>
      </c>
    </row>
    <row r="780" spans="1:11" ht="14.25">
      <c r="A780" s="50" t="s">
        <v>2347</v>
      </c>
      <c r="B780" s="50" t="s">
        <v>2348</v>
      </c>
      <c r="C780" s="50"/>
      <c r="D780" s="51" t="s">
        <v>2349</v>
      </c>
      <c r="E780" s="51">
        <v>11.56</v>
      </c>
      <c r="F780" s="51" t="s">
        <v>67</v>
      </c>
      <c r="G780" s="52">
        <v>584.9</v>
      </c>
      <c r="H780" s="53">
        <f t="shared" si="0"/>
        <v>1</v>
      </c>
      <c r="I780" s="52">
        <f t="shared" si="1"/>
        <v>584.9</v>
      </c>
      <c r="J780" s="41"/>
      <c r="K780" s="42" t="s">
        <v>1605</v>
      </c>
    </row>
    <row r="781" spans="1:11" ht="14.25">
      <c r="A781" s="50" t="s">
        <v>2350</v>
      </c>
      <c r="B781" s="50" t="s">
        <v>2351</v>
      </c>
      <c r="C781" s="50"/>
      <c r="D781" s="51" t="s">
        <v>2352</v>
      </c>
      <c r="E781" s="51">
        <v>11.78</v>
      </c>
      <c r="F781" s="51" t="s">
        <v>67</v>
      </c>
      <c r="G781" s="52">
        <v>622.0500000000001</v>
      </c>
      <c r="H781" s="53">
        <f t="shared" si="0"/>
        <v>1</v>
      </c>
      <c r="I781" s="52">
        <f t="shared" si="1"/>
        <v>622.0500000000001</v>
      </c>
      <c r="J781" s="41"/>
      <c r="K781" s="42" t="s">
        <v>1605</v>
      </c>
    </row>
    <row r="782" spans="1:11" ht="14.25">
      <c r="A782" s="50" t="s">
        <v>2353</v>
      </c>
      <c r="B782" s="50" t="s">
        <v>2354</v>
      </c>
      <c r="C782" s="50"/>
      <c r="D782" s="51" t="s">
        <v>2355</v>
      </c>
      <c r="E782" s="51">
        <v>12</v>
      </c>
      <c r="F782" s="51" t="s">
        <v>67</v>
      </c>
      <c r="G782" s="52">
        <v>622.0500000000001</v>
      </c>
      <c r="H782" s="53">
        <f t="shared" si="0"/>
        <v>1</v>
      </c>
      <c r="I782" s="52">
        <f t="shared" si="1"/>
        <v>622.0500000000001</v>
      </c>
      <c r="J782" s="41"/>
      <c r="K782" s="42" t="s">
        <v>1605</v>
      </c>
    </row>
    <row r="783" spans="1:11" ht="14.25">
      <c r="A783" s="50" t="s">
        <v>2356</v>
      </c>
      <c r="B783" s="50" t="s">
        <v>2357</v>
      </c>
      <c r="C783" s="50"/>
      <c r="D783" s="51" t="s">
        <v>2358</v>
      </c>
      <c r="E783" s="51">
        <v>13.185</v>
      </c>
      <c r="F783" s="51" t="s">
        <v>67</v>
      </c>
      <c r="G783" s="52">
        <v>656.55</v>
      </c>
      <c r="H783" s="53">
        <f t="shared" si="0"/>
        <v>1</v>
      </c>
      <c r="I783" s="52">
        <f t="shared" si="1"/>
        <v>656.5500000000001</v>
      </c>
      <c r="J783" s="41"/>
      <c r="K783" s="42" t="s">
        <v>1605</v>
      </c>
    </row>
    <row r="784" spans="1:11" ht="14.25">
      <c r="A784" s="50" t="s">
        <v>2359</v>
      </c>
      <c r="B784" s="50" t="s">
        <v>2360</v>
      </c>
      <c r="C784" s="50"/>
      <c r="D784" s="51" t="s">
        <v>2361</v>
      </c>
      <c r="E784" s="51">
        <v>14.37</v>
      </c>
      <c r="F784" s="51" t="s">
        <v>67</v>
      </c>
      <c r="G784" s="52">
        <v>656.55</v>
      </c>
      <c r="H784" s="53">
        <f t="shared" si="0"/>
        <v>1</v>
      </c>
      <c r="I784" s="52">
        <f t="shared" si="1"/>
        <v>656.5500000000001</v>
      </c>
      <c r="J784" s="41"/>
      <c r="K784" s="42" t="s">
        <v>1605</v>
      </c>
    </row>
    <row r="785" spans="1:11" ht="14.25">
      <c r="A785" s="50" t="s">
        <v>2362</v>
      </c>
      <c r="B785" s="50" t="s">
        <v>2363</v>
      </c>
      <c r="C785" s="50"/>
      <c r="D785" s="51" t="s">
        <v>2364</v>
      </c>
      <c r="E785" s="51">
        <v>3.25</v>
      </c>
      <c r="F785" s="51" t="s">
        <v>67</v>
      </c>
      <c r="G785" s="52">
        <v>338.3</v>
      </c>
      <c r="H785" s="53">
        <f t="shared" si="0"/>
        <v>1</v>
      </c>
      <c r="I785" s="52">
        <f t="shared" si="1"/>
        <v>338.3</v>
      </c>
      <c r="J785" s="41"/>
      <c r="K785" s="42" t="s">
        <v>1605</v>
      </c>
    </row>
    <row r="786" spans="1:11" ht="14.25">
      <c r="A786" s="50" t="s">
        <v>2365</v>
      </c>
      <c r="B786" s="50" t="s">
        <v>2366</v>
      </c>
      <c r="C786" s="50"/>
      <c r="D786" s="51" t="s">
        <v>2367</v>
      </c>
      <c r="E786" s="51">
        <v>5</v>
      </c>
      <c r="F786" s="51" t="s">
        <v>67</v>
      </c>
      <c r="G786" s="52">
        <v>379.70000000000005</v>
      </c>
      <c r="H786" s="53">
        <f t="shared" si="0"/>
        <v>1</v>
      </c>
      <c r="I786" s="52">
        <f t="shared" si="1"/>
        <v>379.7</v>
      </c>
      <c r="J786" s="41"/>
      <c r="K786" s="42" t="s">
        <v>1605</v>
      </c>
    </row>
    <row r="787" spans="1:11" ht="14.25">
      <c r="A787" s="50" t="s">
        <v>2368</v>
      </c>
      <c r="B787" s="50" t="s">
        <v>2369</v>
      </c>
      <c r="C787" s="50"/>
      <c r="D787" s="51" t="s">
        <v>2370</v>
      </c>
      <c r="E787" s="51">
        <v>5.5</v>
      </c>
      <c r="F787" s="51" t="s">
        <v>67</v>
      </c>
      <c r="G787" s="52">
        <v>379.70000000000005</v>
      </c>
      <c r="H787" s="53">
        <f t="shared" si="0"/>
        <v>1</v>
      </c>
      <c r="I787" s="52">
        <f t="shared" si="1"/>
        <v>379.7</v>
      </c>
      <c r="J787" s="41"/>
      <c r="K787" s="42" t="s">
        <v>1605</v>
      </c>
    </row>
    <row r="788" spans="1:11" ht="14.25">
      <c r="A788" s="50" t="s">
        <v>2371</v>
      </c>
      <c r="B788" s="50" t="s">
        <v>2372</v>
      </c>
      <c r="C788" s="50"/>
      <c r="D788" s="51" t="s">
        <v>2373</v>
      </c>
      <c r="E788" s="51">
        <v>6.5</v>
      </c>
      <c r="F788" s="51" t="s">
        <v>67</v>
      </c>
      <c r="G788" s="52">
        <v>438.1</v>
      </c>
      <c r="H788" s="53">
        <f t="shared" si="0"/>
        <v>1</v>
      </c>
      <c r="I788" s="52">
        <f t="shared" si="1"/>
        <v>438.1</v>
      </c>
      <c r="J788" s="41"/>
      <c r="K788" s="42" t="s">
        <v>1605</v>
      </c>
    </row>
    <row r="789" spans="1:11" ht="14.25">
      <c r="A789" s="50" t="s">
        <v>2374</v>
      </c>
      <c r="B789" s="50" t="s">
        <v>2375</v>
      </c>
      <c r="C789" s="50"/>
      <c r="D789" s="51" t="s">
        <v>2376</v>
      </c>
      <c r="E789" s="51">
        <v>7.5</v>
      </c>
      <c r="F789" s="51" t="s">
        <v>67</v>
      </c>
      <c r="G789" s="52">
        <v>468.6</v>
      </c>
      <c r="H789" s="53">
        <f t="shared" si="0"/>
        <v>1</v>
      </c>
      <c r="I789" s="52">
        <f t="shared" si="1"/>
        <v>468.6</v>
      </c>
      <c r="J789" s="41"/>
      <c r="K789" s="42" t="s">
        <v>1605</v>
      </c>
    </row>
    <row r="790" spans="1:11" ht="14.25">
      <c r="A790" s="50" t="s">
        <v>2377</v>
      </c>
      <c r="B790" s="50" t="s">
        <v>2378</v>
      </c>
      <c r="C790" s="50"/>
      <c r="D790" s="51" t="s">
        <v>2379</v>
      </c>
      <c r="E790" s="51">
        <v>8</v>
      </c>
      <c r="F790" s="51" t="s">
        <v>67</v>
      </c>
      <c r="G790" s="52">
        <v>511.25</v>
      </c>
      <c r="H790" s="53">
        <f t="shared" si="0"/>
        <v>1</v>
      </c>
      <c r="I790" s="52">
        <f t="shared" si="1"/>
        <v>511.25</v>
      </c>
      <c r="J790" s="41"/>
      <c r="K790" s="42" t="s">
        <v>1605</v>
      </c>
    </row>
    <row r="791" spans="1:11" ht="14.25">
      <c r="A791" s="50" t="s">
        <v>2380</v>
      </c>
      <c r="B791" s="50" t="s">
        <v>2381</v>
      </c>
      <c r="C791" s="50"/>
      <c r="D791" s="51" t="s">
        <v>2382</v>
      </c>
      <c r="E791" s="51">
        <v>9.25</v>
      </c>
      <c r="F791" s="51" t="s">
        <v>67</v>
      </c>
      <c r="G791" s="52">
        <v>556.7</v>
      </c>
      <c r="H791" s="53">
        <f t="shared" si="0"/>
        <v>1</v>
      </c>
      <c r="I791" s="52">
        <f t="shared" si="1"/>
        <v>556.7</v>
      </c>
      <c r="J791" s="41"/>
      <c r="K791" s="42" t="s">
        <v>1605</v>
      </c>
    </row>
    <row r="792" spans="1:11" ht="14.25">
      <c r="A792" s="50" t="s">
        <v>2383</v>
      </c>
      <c r="B792" s="50" t="s">
        <v>2384</v>
      </c>
      <c r="C792" s="50"/>
      <c r="D792" s="51" t="s">
        <v>2385</v>
      </c>
      <c r="E792" s="51">
        <v>10.5</v>
      </c>
      <c r="F792" s="51" t="s">
        <v>67</v>
      </c>
      <c r="G792" s="52">
        <v>556.7</v>
      </c>
      <c r="H792" s="53">
        <f t="shared" si="0"/>
        <v>1</v>
      </c>
      <c r="I792" s="52">
        <f t="shared" si="1"/>
        <v>556.7</v>
      </c>
      <c r="J792" s="41"/>
      <c r="K792" s="42" t="s">
        <v>1605</v>
      </c>
    </row>
    <row r="793" spans="1:11" ht="14.25">
      <c r="A793" s="50" t="s">
        <v>2386</v>
      </c>
      <c r="B793" s="50" t="s">
        <v>2387</v>
      </c>
      <c r="C793" s="50"/>
      <c r="D793" s="51" t="s">
        <v>2388</v>
      </c>
      <c r="E793" s="51">
        <v>11.25</v>
      </c>
      <c r="F793" s="51" t="s">
        <v>67</v>
      </c>
      <c r="G793" s="52">
        <v>599.25</v>
      </c>
      <c r="H793" s="53">
        <f t="shared" si="0"/>
        <v>1</v>
      </c>
      <c r="I793" s="52">
        <f t="shared" si="1"/>
        <v>599.25</v>
      </c>
      <c r="J793" s="41"/>
      <c r="K793" s="42" t="s">
        <v>1605</v>
      </c>
    </row>
    <row r="794" spans="1:11" ht="14.25">
      <c r="A794" s="50" t="s">
        <v>2389</v>
      </c>
      <c r="B794" s="50" t="s">
        <v>2390</v>
      </c>
      <c r="C794" s="50"/>
      <c r="D794" s="51" t="s">
        <v>2391</v>
      </c>
      <c r="E794" s="51">
        <v>12</v>
      </c>
      <c r="F794" s="51" t="s">
        <v>67</v>
      </c>
      <c r="G794" s="52">
        <v>599.25</v>
      </c>
      <c r="H794" s="53">
        <f t="shared" si="0"/>
        <v>1</v>
      </c>
      <c r="I794" s="52">
        <f t="shared" si="1"/>
        <v>599.25</v>
      </c>
      <c r="J794" s="41"/>
      <c r="K794" s="42" t="s">
        <v>1605</v>
      </c>
    </row>
    <row r="795" spans="1:11" ht="14.25">
      <c r="A795" s="50" t="s">
        <v>2392</v>
      </c>
      <c r="B795" s="50" t="s">
        <v>2393</v>
      </c>
      <c r="C795" s="50"/>
      <c r="D795" s="51" t="s">
        <v>2394</v>
      </c>
      <c r="E795" s="51">
        <v>12.15</v>
      </c>
      <c r="F795" s="51" t="s">
        <v>67</v>
      </c>
      <c r="G795" s="52">
        <v>643.9000000000001</v>
      </c>
      <c r="H795" s="53">
        <f t="shared" si="0"/>
        <v>1</v>
      </c>
      <c r="I795" s="52">
        <f t="shared" si="1"/>
        <v>643.9</v>
      </c>
      <c r="J795" s="41"/>
      <c r="K795" s="42" t="s">
        <v>1605</v>
      </c>
    </row>
    <row r="796" spans="1:11" ht="14.25">
      <c r="A796" s="50" t="s">
        <v>2395</v>
      </c>
      <c r="B796" s="50" t="s">
        <v>2396</v>
      </c>
      <c r="C796" s="50"/>
      <c r="D796" s="51" t="s">
        <v>2397</v>
      </c>
      <c r="E796" s="51">
        <v>12.3</v>
      </c>
      <c r="F796" s="51" t="s">
        <v>67</v>
      </c>
      <c r="G796" s="52">
        <v>643.9000000000001</v>
      </c>
      <c r="H796" s="53">
        <f t="shared" si="0"/>
        <v>1</v>
      </c>
      <c r="I796" s="52">
        <f t="shared" si="1"/>
        <v>643.9</v>
      </c>
      <c r="J796" s="41"/>
      <c r="K796" s="42" t="s">
        <v>1605</v>
      </c>
    </row>
    <row r="797" spans="1:11" ht="14.25">
      <c r="A797" s="50" t="s">
        <v>2398</v>
      </c>
      <c r="B797" s="50" t="s">
        <v>2399</v>
      </c>
      <c r="C797" s="50"/>
      <c r="D797" s="51" t="s">
        <v>2400</v>
      </c>
      <c r="E797" s="51">
        <v>13.525</v>
      </c>
      <c r="F797" s="51" t="s">
        <v>67</v>
      </c>
      <c r="G797" s="52">
        <v>691.7</v>
      </c>
      <c r="H797" s="53">
        <f t="shared" si="0"/>
        <v>1</v>
      </c>
      <c r="I797" s="52">
        <f t="shared" si="1"/>
        <v>691.7</v>
      </c>
      <c r="J797" s="41"/>
      <c r="K797" s="42" t="s">
        <v>1605</v>
      </c>
    </row>
    <row r="798" spans="1:11" ht="14.25">
      <c r="A798" s="50" t="s">
        <v>2401</v>
      </c>
      <c r="B798" s="50" t="s">
        <v>2402</v>
      </c>
      <c r="C798" s="50"/>
      <c r="D798" s="51" t="s">
        <v>2403</v>
      </c>
      <c r="E798" s="51">
        <v>14.75</v>
      </c>
      <c r="F798" s="51" t="s">
        <v>67</v>
      </c>
      <c r="G798" s="52">
        <v>691.7</v>
      </c>
      <c r="H798" s="53">
        <f t="shared" si="0"/>
        <v>1</v>
      </c>
      <c r="I798" s="52">
        <f t="shared" si="1"/>
        <v>691.7</v>
      </c>
      <c r="J798" s="41"/>
      <c r="K798" s="42" t="s">
        <v>1605</v>
      </c>
    </row>
    <row r="799" spans="1:11" ht="14.25">
      <c r="A799" s="50" t="s">
        <v>2404</v>
      </c>
      <c r="B799" s="50" t="s">
        <v>2405</v>
      </c>
      <c r="C799" s="50"/>
      <c r="D799" s="51" t="s">
        <v>2406</v>
      </c>
      <c r="E799" s="51">
        <v>15.625</v>
      </c>
      <c r="F799" s="51" t="s">
        <v>67</v>
      </c>
      <c r="G799" s="52">
        <v>732.1500000000001</v>
      </c>
      <c r="H799" s="53">
        <f t="shared" si="0"/>
        <v>1</v>
      </c>
      <c r="I799" s="52">
        <f t="shared" si="1"/>
        <v>732.15</v>
      </c>
      <c r="J799" s="41"/>
      <c r="K799" s="42" t="s">
        <v>1605</v>
      </c>
    </row>
    <row r="800" spans="1:11" ht="14.25">
      <c r="A800" s="50" t="s">
        <v>2407</v>
      </c>
      <c r="B800" s="50" t="s">
        <v>2408</v>
      </c>
      <c r="C800" s="50"/>
      <c r="D800" s="51" t="s">
        <v>2409</v>
      </c>
      <c r="E800" s="51">
        <v>16.5</v>
      </c>
      <c r="F800" s="51" t="s">
        <v>67</v>
      </c>
      <c r="G800" s="52">
        <v>732.1500000000001</v>
      </c>
      <c r="H800" s="53">
        <f t="shared" si="0"/>
        <v>1</v>
      </c>
      <c r="I800" s="52">
        <f t="shared" si="1"/>
        <v>732.15</v>
      </c>
      <c r="J800" s="41"/>
      <c r="K800" s="42" t="s">
        <v>1605</v>
      </c>
    </row>
    <row r="801" spans="1:11" ht="14.25">
      <c r="A801" s="50" t="s">
        <v>2410</v>
      </c>
      <c r="B801" s="50" t="s">
        <v>2411</v>
      </c>
      <c r="C801" s="50"/>
      <c r="D801" s="51" t="s">
        <v>2412</v>
      </c>
      <c r="E801" s="51">
        <v>17.03</v>
      </c>
      <c r="F801" s="51" t="s">
        <v>67</v>
      </c>
      <c r="G801" s="52">
        <v>776.1</v>
      </c>
      <c r="H801" s="53">
        <f t="shared" si="0"/>
        <v>1</v>
      </c>
      <c r="I801" s="52">
        <f t="shared" si="1"/>
        <v>776.1</v>
      </c>
      <c r="J801" s="41"/>
      <c r="K801" s="42" t="s">
        <v>1605</v>
      </c>
    </row>
    <row r="802" spans="1:11" ht="14.25">
      <c r="A802" s="50" t="s">
        <v>2413</v>
      </c>
      <c r="B802" s="50" t="s">
        <v>2414</v>
      </c>
      <c r="C802" s="50"/>
      <c r="D802" s="51" t="s">
        <v>2415</v>
      </c>
      <c r="E802" s="51">
        <v>17.56</v>
      </c>
      <c r="F802" s="51" t="s">
        <v>67</v>
      </c>
      <c r="G802" s="52">
        <v>776.1</v>
      </c>
      <c r="H802" s="53">
        <f t="shared" si="0"/>
        <v>1</v>
      </c>
      <c r="I802" s="52">
        <f t="shared" si="1"/>
        <v>776.1</v>
      </c>
      <c r="J802" s="41"/>
      <c r="K802" s="42" t="s">
        <v>1605</v>
      </c>
    </row>
    <row r="803" spans="1:11" ht="14.25">
      <c r="A803" s="50" t="s">
        <v>2416</v>
      </c>
      <c r="B803" s="50" t="s">
        <v>2417</v>
      </c>
      <c r="C803" s="50"/>
      <c r="D803" s="51" t="s">
        <v>2418</v>
      </c>
      <c r="E803" s="51">
        <v>29.5</v>
      </c>
      <c r="F803" s="51" t="s">
        <v>67</v>
      </c>
      <c r="G803" s="52">
        <v>1349.9</v>
      </c>
      <c r="H803" s="53">
        <f t="shared" si="0"/>
        <v>1</v>
      </c>
      <c r="I803" s="52">
        <f t="shared" si="1"/>
        <v>1349.9</v>
      </c>
      <c r="J803" s="41"/>
      <c r="K803" s="42" t="s">
        <v>1605</v>
      </c>
    </row>
    <row r="804" spans="1:11" ht="14.25">
      <c r="A804" s="50" t="s">
        <v>2419</v>
      </c>
      <c r="B804" s="50" t="s">
        <v>2420</v>
      </c>
      <c r="C804" s="50"/>
      <c r="D804" s="51" t="s">
        <v>2421</v>
      </c>
      <c r="E804" s="51">
        <v>8.5</v>
      </c>
      <c r="F804" s="51" t="s">
        <v>67</v>
      </c>
      <c r="G804" s="52">
        <v>512.45</v>
      </c>
      <c r="H804" s="53">
        <f t="shared" si="0"/>
        <v>1</v>
      </c>
      <c r="I804" s="52">
        <f t="shared" si="1"/>
        <v>512.45</v>
      </c>
      <c r="J804" s="41"/>
      <c r="K804" s="42" t="s">
        <v>2422</v>
      </c>
    </row>
    <row r="805" spans="1:11" ht="14.25">
      <c r="A805" s="50" t="s">
        <v>2423</v>
      </c>
      <c r="B805" s="50" t="s">
        <v>2424</v>
      </c>
      <c r="C805" s="50"/>
      <c r="D805" s="51" t="s">
        <v>2425</v>
      </c>
      <c r="E805" s="51">
        <v>12</v>
      </c>
      <c r="F805" s="51" t="s">
        <v>67</v>
      </c>
      <c r="G805" s="52">
        <v>529.45</v>
      </c>
      <c r="H805" s="53">
        <f t="shared" si="0"/>
        <v>1</v>
      </c>
      <c r="I805" s="52">
        <f t="shared" si="1"/>
        <v>529.45</v>
      </c>
      <c r="J805" s="41"/>
      <c r="K805" s="42" t="s">
        <v>2422</v>
      </c>
    </row>
    <row r="806" spans="1:11" ht="14.25">
      <c r="A806" s="50" t="s">
        <v>2426</v>
      </c>
      <c r="B806" s="50" t="s">
        <v>2427</v>
      </c>
      <c r="C806" s="50"/>
      <c r="D806" s="51" t="s">
        <v>2428</v>
      </c>
      <c r="E806" s="51">
        <v>13.25</v>
      </c>
      <c r="F806" s="51" t="s">
        <v>67</v>
      </c>
      <c r="G806" s="52">
        <v>549.8000000000001</v>
      </c>
      <c r="H806" s="53">
        <f t="shared" si="0"/>
        <v>1</v>
      </c>
      <c r="I806" s="52">
        <f t="shared" si="1"/>
        <v>549.8000000000001</v>
      </c>
      <c r="J806" s="41"/>
      <c r="K806" s="42" t="s">
        <v>2422</v>
      </c>
    </row>
    <row r="807" spans="1:11" ht="14.25">
      <c r="A807" s="50" t="s">
        <v>2429</v>
      </c>
      <c r="B807" s="50" t="s">
        <v>2430</v>
      </c>
      <c r="C807" s="50"/>
      <c r="D807" s="51" t="s">
        <v>2431</v>
      </c>
      <c r="E807" s="51">
        <v>14.5</v>
      </c>
      <c r="F807" s="51" t="s">
        <v>67</v>
      </c>
      <c r="G807" s="52">
        <v>569.85</v>
      </c>
      <c r="H807" s="53">
        <f t="shared" si="0"/>
        <v>1</v>
      </c>
      <c r="I807" s="52">
        <f t="shared" si="1"/>
        <v>569.85</v>
      </c>
      <c r="J807" s="41"/>
      <c r="K807" s="42" t="s">
        <v>2422</v>
      </c>
    </row>
    <row r="808" spans="1:11" ht="14.25">
      <c r="A808" s="50" t="s">
        <v>2432</v>
      </c>
      <c r="B808" s="50" t="s">
        <v>2433</v>
      </c>
      <c r="C808" s="50"/>
      <c r="D808" s="51" t="s">
        <v>2434</v>
      </c>
      <c r="E808" s="51">
        <v>15.5</v>
      </c>
      <c r="F808" s="51" t="s">
        <v>67</v>
      </c>
      <c r="G808" s="52">
        <v>607.0500000000001</v>
      </c>
      <c r="H808" s="53">
        <f t="shared" si="0"/>
        <v>1</v>
      </c>
      <c r="I808" s="52">
        <f t="shared" si="1"/>
        <v>607.0500000000001</v>
      </c>
      <c r="J808" s="41"/>
      <c r="K808" s="42" t="s">
        <v>2422</v>
      </c>
    </row>
    <row r="809" spans="1:11" ht="14.25">
      <c r="A809" s="50" t="s">
        <v>2435</v>
      </c>
      <c r="B809" s="50" t="s">
        <v>2436</v>
      </c>
      <c r="C809" s="50"/>
      <c r="D809" s="51" t="s">
        <v>2437</v>
      </c>
      <c r="E809" s="51">
        <v>18</v>
      </c>
      <c r="F809" s="51" t="s">
        <v>67</v>
      </c>
      <c r="G809" s="52">
        <v>641.45</v>
      </c>
      <c r="H809" s="53">
        <f t="shared" si="0"/>
        <v>1</v>
      </c>
      <c r="I809" s="52">
        <f t="shared" si="1"/>
        <v>641.45</v>
      </c>
      <c r="J809" s="41"/>
      <c r="K809" s="42" t="s">
        <v>2422</v>
      </c>
    </row>
    <row r="810" spans="1:11" ht="14.25">
      <c r="A810" s="50" t="s">
        <v>2438</v>
      </c>
      <c r="B810" s="50" t="s">
        <v>2439</v>
      </c>
      <c r="C810" s="50"/>
      <c r="D810" s="51" t="s">
        <v>2440</v>
      </c>
      <c r="E810" s="51">
        <v>19.1</v>
      </c>
      <c r="F810" s="51" t="s">
        <v>67</v>
      </c>
      <c r="G810" s="52">
        <v>641.45</v>
      </c>
      <c r="H810" s="53">
        <f t="shared" si="0"/>
        <v>1</v>
      </c>
      <c r="I810" s="52">
        <f t="shared" si="1"/>
        <v>641.45</v>
      </c>
      <c r="J810" s="41"/>
      <c r="K810" s="42" t="s">
        <v>2422</v>
      </c>
    </row>
    <row r="811" spans="1:11" ht="14.25">
      <c r="A811" s="50" t="s">
        <v>2441</v>
      </c>
      <c r="B811" s="50" t="s">
        <v>2442</v>
      </c>
      <c r="C811" s="50"/>
      <c r="D811" s="51" t="s">
        <v>2443</v>
      </c>
      <c r="E811" s="51">
        <v>20.3</v>
      </c>
      <c r="F811" s="51" t="s">
        <v>67</v>
      </c>
      <c r="G811" s="52">
        <v>678.7</v>
      </c>
      <c r="H811" s="53">
        <f t="shared" si="0"/>
        <v>1</v>
      </c>
      <c r="I811" s="52">
        <f t="shared" si="1"/>
        <v>678.7</v>
      </c>
      <c r="J811" s="41"/>
      <c r="K811" s="42" t="s">
        <v>2422</v>
      </c>
    </row>
    <row r="812" spans="1:11" ht="14.25">
      <c r="A812" s="50" t="s">
        <v>2444</v>
      </c>
      <c r="B812" s="50" t="s">
        <v>2445</v>
      </c>
      <c r="C812" s="50"/>
      <c r="D812" s="51" t="s">
        <v>2446</v>
      </c>
      <c r="E812" s="51">
        <v>21.5</v>
      </c>
      <c r="F812" s="51" t="s">
        <v>67</v>
      </c>
      <c r="G812" s="52">
        <v>678.7</v>
      </c>
      <c r="H812" s="53">
        <f t="shared" si="0"/>
        <v>1</v>
      </c>
      <c r="I812" s="52">
        <f t="shared" si="1"/>
        <v>678.7</v>
      </c>
      <c r="J812" s="41"/>
      <c r="K812" s="42" t="s">
        <v>2422</v>
      </c>
    </row>
    <row r="813" spans="1:11" ht="14.25">
      <c r="A813" s="50" t="s">
        <v>2447</v>
      </c>
      <c r="B813" s="50" t="s">
        <v>2448</v>
      </c>
      <c r="C813" s="50"/>
      <c r="D813" s="51" t="s">
        <v>2449</v>
      </c>
      <c r="E813" s="51">
        <v>23.8</v>
      </c>
      <c r="F813" s="51" t="s">
        <v>67</v>
      </c>
      <c r="G813" s="52">
        <v>733.25</v>
      </c>
      <c r="H813" s="53">
        <f t="shared" si="0"/>
        <v>1</v>
      </c>
      <c r="I813" s="52">
        <f t="shared" si="1"/>
        <v>733.25</v>
      </c>
      <c r="J813" s="41"/>
      <c r="K813" s="42" t="s">
        <v>2422</v>
      </c>
    </row>
    <row r="814" spans="1:11" ht="14.25">
      <c r="A814" s="50" t="s">
        <v>2450</v>
      </c>
      <c r="B814" s="50" t="s">
        <v>2451</v>
      </c>
      <c r="C814" s="50"/>
      <c r="D814" s="51" t="s">
        <v>2452</v>
      </c>
      <c r="E814" s="51">
        <v>25.1</v>
      </c>
      <c r="F814" s="51" t="s">
        <v>67</v>
      </c>
      <c r="G814" s="52">
        <v>788</v>
      </c>
      <c r="H814" s="53">
        <f t="shared" si="0"/>
        <v>1</v>
      </c>
      <c r="I814" s="52">
        <f t="shared" si="1"/>
        <v>788</v>
      </c>
      <c r="J814" s="41"/>
      <c r="K814" s="42" t="s">
        <v>2422</v>
      </c>
    </row>
    <row r="815" spans="1:11" ht="14.25">
      <c r="A815" s="50" t="s">
        <v>2453</v>
      </c>
      <c r="B815" s="50" t="s">
        <v>2454</v>
      </c>
      <c r="C815" s="50"/>
      <c r="D815" s="51" t="s">
        <v>2455</v>
      </c>
      <c r="E815" s="51">
        <v>26.25</v>
      </c>
      <c r="F815" s="51" t="s">
        <v>67</v>
      </c>
      <c r="G815" s="52">
        <v>788</v>
      </c>
      <c r="H815" s="53">
        <f t="shared" si="0"/>
        <v>1</v>
      </c>
      <c r="I815" s="52">
        <f t="shared" si="1"/>
        <v>788</v>
      </c>
      <c r="J815" s="41"/>
      <c r="K815" s="42" t="s">
        <v>2422</v>
      </c>
    </row>
    <row r="816" spans="1:11" ht="14.25">
      <c r="A816" s="50" t="s">
        <v>2456</v>
      </c>
      <c r="B816" s="50" t="s">
        <v>2457</v>
      </c>
      <c r="C816" s="50"/>
      <c r="D816" s="51" t="s">
        <v>2458</v>
      </c>
      <c r="E816" s="51">
        <v>27.5</v>
      </c>
      <c r="F816" s="51" t="s">
        <v>67</v>
      </c>
      <c r="G816" s="52">
        <v>824.8</v>
      </c>
      <c r="H816" s="53">
        <f t="shared" si="0"/>
        <v>1</v>
      </c>
      <c r="I816" s="52">
        <f t="shared" si="1"/>
        <v>824.8000000000001</v>
      </c>
      <c r="J816" s="41"/>
      <c r="K816" s="42" t="s">
        <v>2422</v>
      </c>
    </row>
    <row r="817" spans="1:11" ht="14.25">
      <c r="A817" s="50" t="s">
        <v>2459</v>
      </c>
      <c r="B817" s="50" t="s">
        <v>2460</v>
      </c>
      <c r="C817" s="50"/>
      <c r="D817" s="51" t="s">
        <v>2461</v>
      </c>
      <c r="E817" s="51">
        <v>29</v>
      </c>
      <c r="F817" s="51" t="s">
        <v>67</v>
      </c>
      <c r="G817" s="52">
        <v>824.8</v>
      </c>
      <c r="H817" s="53">
        <f t="shared" si="0"/>
        <v>1</v>
      </c>
      <c r="I817" s="52">
        <f t="shared" si="1"/>
        <v>824.8000000000001</v>
      </c>
      <c r="J817" s="41"/>
      <c r="K817" s="42" t="s">
        <v>2422</v>
      </c>
    </row>
    <row r="818" spans="1:11" ht="14.25">
      <c r="A818" s="50" t="s">
        <v>2462</v>
      </c>
      <c r="B818" s="50" t="s">
        <v>2463</v>
      </c>
      <c r="C818" s="50"/>
      <c r="D818" s="51" t="s">
        <v>2464</v>
      </c>
      <c r="E818" s="51">
        <v>13</v>
      </c>
      <c r="F818" s="51" t="s">
        <v>67</v>
      </c>
      <c r="G818" s="52">
        <v>0.01</v>
      </c>
      <c r="H818" s="53">
        <f t="shared" si="0"/>
        <v>1</v>
      </c>
      <c r="I818" s="52">
        <f t="shared" si="1"/>
        <v>0.01</v>
      </c>
      <c r="J818" s="41"/>
      <c r="K818" s="42" t="s">
        <v>2422</v>
      </c>
    </row>
    <row r="819" spans="1:11" ht="14.25">
      <c r="A819" s="50" t="s">
        <v>2465</v>
      </c>
      <c r="B819" s="50" t="s">
        <v>2466</v>
      </c>
      <c r="C819" s="50"/>
      <c r="D819" s="51" t="s">
        <v>2467</v>
      </c>
      <c r="E819" s="51">
        <v>16</v>
      </c>
      <c r="F819" s="51" t="s">
        <v>67</v>
      </c>
      <c r="G819" s="52">
        <v>0.01</v>
      </c>
      <c r="H819" s="53">
        <f t="shared" si="0"/>
        <v>1</v>
      </c>
      <c r="I819" s="52">
        <f t="shared" si="1"/>
        <v>0.01</v>
      </c>
      <c r="J819" s="41"/>
      <c r="K819" s="42" t="s">
        <v>2422</v>
      </c>
    </row>
    <row r="820" spans="1:11" ht="14.25">
      <c r="A820" s="50" t="s">
        <v>2468</v>
      </c>
      <c r="B820" s="50" t="s">
        <v>2469</v>
      </c>
      <c r="C820" s="50"/>
      <c r="D820" s="51" t="s">
        <v>2470</v>
      </c>
      <c r="E820" s="51">
        <v>18</v>
      </c>
      <c r="F820" s="51" t="s">
        <v>67</v>
      </c>
      <c r="G820" s="52">
        <v>0.01</v>
      </c>
      <c r="H820" s="53">
        <f t="shared" si="0"/>
        <v>1</v>
      </c>
      <c r="I820" s="52">
        <f t="shared" si="1"/>
        <v>0.01</v>
      </c>
      <c r="J820" s="41"/>
      <c r="K820" s="42" t="s">
        <v>2422</v>
      </c>
    </row>
    <row r="821" spans="1:11" ht="14.25">
      <c r="A821" s="50" t="s">
        <v>2471</v>
      </c>
      <c r="B821" s="50" t="s">
        <v>2472</v>
      </c>
      <c r="C821" s="50"/>
      <c r="D821" s="51" t="s">
        <v>2473</v>
      </c>
      <c r="E821" s="51">
        <v>20</v>
      </c>
      <c r="F821" s="51" t="s">
        <v>67</v>
      </c>
      <c r="G821" s="52">
        <v>0.01</v>
      </c>
      <c r="H821" s="53">
        <f t="shared" si="0"/>
        <v>1</v>
      </c>
      <c r="I821" s="52">
        <f t="shared" si="1"/>
        <v>0.01</v>
      </c>
      <c r="J821" s="41"/>
      <c r="K821" s="42" t="s">
        <v>2422</v>
      </c>
    </row>
    <row r="822" spans="1:11" ht="14.25">
      <c r="A822" s="50" t="s">
        <v>2474</v>
      </c>
      <c r="B822" s="50" t="s">
        <v>2475</v>
      </c>
      <c r="C822" s="50"/>
      <c r="D822" s="51" t="s">
        <v>2476</v>
      </c>
      <c r="E822" s="51">
        <v>23</v>
      </c>
      <c r="F822" s="51" t="s">
        <v>67</v>
      </c>
      <c r="G822" s="52">
        <v>0.01</v>
      </c>
      <c r="H822" s="53">
        <f t="shared" si="0"/>
        <v>1</v>
      </c>
      <c r="I822" s="52">
        <f t="shared" si="1"/>
        <v>0.01</v>
      </c>
      <c r="J822" s="41"/>
      <c r="K822" s="42" t="s">
        <v>2422</v>
      </c>
    </row>
    <row r="823" spans="1:11" ht="14.25">
      <c r="A823" s="50" t="s">
        <v>2477</v>
      </c>
      <c r="B823" s="50" t="s">
        <v>2478</v>
      </c>
      <c r="C823" s="50"/>
      <c r="D823" s="51" t="s">
        <v>2479</v>
      </c>
      <c r="E823" s="51">
        <v>26</v>
      </c>
      <c r="F823" s="51" t="s">
        <v>67</v>
      </c>
      <c r="G823" s="52">
        <v>0.01</v>
      </c>
      <c r="H823" s="53">
        <f t="shared" si="0"/>
        <v>1</v>
      </c>
      <c r="I823" s="52">
        <f t="shared" si="1"/>
        <v>0.01</v>
      </c>
      <c r="J823" s="41"/>
      <c r="K823" s="42" t="s">
        <v>2422</v>
      </c>
    </row>
    <row r="824" spans="1:11" ht="14.25">
      <c r="A824" s="50" t="s">
        <v>2480</v>
      </c>
      <c r="B824" s="50" t="s">
        <v>2481</v>
      </c>
      <c r="C824" s="50"/>
      <c r="D824" s="51" t="s">
        <v>2482</v>
      </c>
      <c r="E824" s="51">
        <v>30</v>
      </c>
      <c r="F824" s="51" t="s">
        <v>67</v>
      </c>
      <c r="G824" s="52">
        <v>0.01</v>
      </c>
      <c r="H824" s="53">
        <f t="shared" si="0"/>
        <v>1</v>
      </c>
      <c r="I824" s="52">
        <f t="shared" si="1"/>
        <v>0.01</v>
      </c>
      <c r="J824" s="41"/>
      <c r="K824" s="42" t="s">
        <v>2422</v>
      </c>
    </row>
    <row r="825" spans="1:11" ht="14.25">
      <c r="A825" s="50" t="s">
        <v>2483</v>
      </c>
      <c r="B825" s="50" t="s">
        <v>2484</v>
      </c>
      <c r="C825" s="50"/>
      <c r="D825" s="51" t="s">
        <v>2485</v>
      </c>
      <c r="E825" s="51">
        <v>33</v>
      </c>
      <c r="F825" s="51" t="s">
        <v>67</v>
      </c>
      <c r="G825" s="52">
        <v>0.01</v>
      </c>
      <c r="H825" s="53">
        <f t="shared" si="0"/>
        <v>1</v>
      </c>
      <c r="I825" s="52">
        <f t="shared" si="1"/>
        <v>0.01</v>
      </c>
      <c r="J825" s="41"/>
      <c r="K825" s="42" t="s">
        <v>2422</v>
      </c>
    </row>
    <row r="826" spans="1:11" ht="14.25">
      <c r="A826" s="50" t="s">
        <v>2486</v>
      </c>
      <c r="B826" s="50" t="s">
        <v>2487</v>
      </c>
      <c r="C826" s="50"/>
      <c r="D826" s="51" t="s">
        <v>2488</v>
      </c>
      <c r="E826" s="51">
        <v>37</v>
      </c>
      <c r="F826" s="51" t="s">
        <v>67</v>
      </c>
      <c r="G826" s="52">
        <v>0.01</v>
      </c>
      <c r="H826" s="53">
        <f t="shared" si="0"/>
        <v>1</v>
      </c>
      <c r="I826" s="52">
        <f t="shared" si="1"/>
        <v>0.01</v>
      </c>
      <c r="J826" s="41"/>
      <c r="K826" s="42" t="s">
        <v>2422</v>
      </c>
    </row>
    <row r="827" spans="1:11" ht="14.25">
      <c r="A827" s="50" t="s">
        <v>2489</v>
      </c>
      <c r="B827" s="50" t="s">
        <v>2490</v>
      </c>
      <c r="C827" s="50"/>
      <c r="D827" s="51" t="s">
        <v>2491</v>
      </c>
      <c r="E827" s="51">
        <v>40</v>
      </c>
      <c r="F827" s="51" t="s">
        <v>67</v>
      </c>
      <c r="G827" s="52">
        <v>0.01</v>
      </c>
      <c r="H827" s="53">
        <f t="shared" si="0"/>
        <v>1</v>
      </c>
      <c r="I827" s="52">
        <f t="shared" si="1"/>
        <v>0.01</v>
      </c>
      <c r="J827" s="41"/>
      <c r="K827" s="42" t="s">
        <v>2422</v>
      </c>
    </row>
    <row r="828" spans="1:11" ht="14.25">
      <c r="A828" s="50" t="s">
        <v>2492</v>
      </c>
      <c r="B828" s="50" t="s">
        <v>2493</v>
      </c>
      <c r="C828" s="50"/>
      <c r="D828" s="51" t="s">
        <v>2494</v>
      </c>
      <c r="E828" s="51">
        <v>18</v>
      </c>
      <c r="F828" s="51" t="s">
        <v>67</v>
      </c>
      <c r="G828" s="52">
        <v>0.01</v>
      </c>
      <c r="H828" s="53">
        <f t="shared" si="0"/>
        <v>1</v>
      </c>
      <c r="I828" s="52">
        <f t="shared" si="1"/>
        <v>0.01</v>
      </c>
      <c r="J828" s="41"/>
      <c r="K828" s="42" t="s">
        <v>2422</v>
      </c>
    </row>
    <row r="829" spans="1:11" ht="14.25">
      <c r="A829" s="50" t="s">
        <v>2495</v>
      </c>
      <c r="B829" s="50" t="s">
        <v>2496</v>
      </c>
      <c r="C829" s="50"/>
      <c r="D829" s="51" t="s">
        <v>2497</v>
      </c>
      <c r="E829" s="51">
        <v>24</v>
      </c>
      <c r="F829" s="51" t="s">
        <v>67</v>
      </c>
      <c r="G829" s="52">
        <v>0.01</v>
      </c>
      <c r="H829" s="53">
        <f t="shared" si="0"/>
        <v>1</v>
      </c>
      <c r="I829" s="52">
        <f t="shared" si="1"/>
        <v>0.01</v>
      </c>
      <c r="J829" s="41"/>
      <c r="K829" s="42" t="s">
        <v>2422</v>
      </c>
    </row>
    <row r="830" spans="1:11" ht="14.25">
      <c r="A830" s="50" t="s">
        <v>2498</v>
      </c>
      <c r="B830" s="50" t="s">
        <v>2499</v>
      </c>
      <c r="C830" s="50"/>
      <c r="D830" s="51" t="s">
        <v>2500</v>
      </c>
      <c r="E830" s="51">
        <v>29</v>
      </c>
      <c r="F830" s="51" t="s">
        <v>67</v>
      </c>
      <c r="G830" s="52">
        <v>0.01</v>
      </c>
      <c r="H830" s="53">
        <f t="shared" si="0"/>
        <v>1</v>
      </c>
      <c r="I830" s="52">
        <f t="shared" si="1"/>
        <v>0.01</v>
      </c>
      <c r="J830" s="41"/>
      <c r="K830" s="42" t="s">
        <v>2422</v>
      </c>
    </row>
    <row r="831" spans="1:11" ht="14.25">
      <c r="A831" s="50" t="s">
        <v>2501</v>
      </c>
      <c r="B831" s="50" t="s">
        <v>2502</v>
      </c>
      <c r="C831" s="50"/>
      <c r="D831" s="51" t="s">
        <v>2503</v>
      </c>
      <c r="E831" s="51">
        <v>33</v>
      </c>
      <c r="F831" s="51" t="s">
        <v>67</v>
      </c>
      <c r="G831" s="52">
        <v>0.01</v>
      </c>
      <c r="H831" s="53">
        <f t="shared" si="0"/>
        <v>1</v>
      </c>
      <c r="I831" s="52">
        <f t="shared" si="1"/>
        <v>0.01</v>
      </c>
      <c r="J831" s="41"/>
      <c r="K831" s="42" t="s">
        <v>2422</v>
      </c>
    </row>
    <row r="832" spans="1:11" ht="14.25">
      <c r="A832" s="50" t="s">
        <v>2504</v>
      </c>
      <c r="B832" s="50" t="s">
        <v>2505</v>
      </c>
      <c r="C832" s="50"/>
      <c r="D832" s="51" t="s">
        <v>2506</v>
      </c>
      <c r="E832" s="51">
        <v>37</v>
      </c>
      <c r="F832" s="51" t="s">
        <v>67</v>
      </c>
      <c r="G832" s="52">
        <v>0.01</v>
      </c>
      <c r="H832" s="53">
        <f t="shared" si="0"/>
        <v>1</v>
      </c>
      <c r="I832" s="52">
        <f t="shared" si="1"/>
        <v>0.01</v>
      </c>
      <c r="J832" s="41"/>
      <c r="K832" s="42" t="s">
        <v>2422</v>
      </c>
    </row>
    <row r="833" spans="1:11" ht="14.25">
      <c r="A833" s="50" t="s">
        <v>2507</v>
      </c>
      <c r="B833" s="50" t="s">
        <v>2508</v>
      </c>
      <c r="C833" s="50"/>
      <c r="D833" s="51" t="s">
        <v>2509</v>
      </c>
      <c r="E833" s="51">
        <v>41</v>
      </c>
      <c r="F833" s="51" t="s">
        <v>67</v>
      </c>
      <c r="G833" s="52">
        <v>0.01</v>
      </c>
      <c r="H833" s="53">
        <f t="shared" si="0"/>
        <v>1</v>
      </c>
      <c r="I833" s="52">
        <f t="shared" si="1"/>
        <v>0.01</v>
      </c>
      <c r="J833" s="41"/>
      <c r="K833" s="42" t="s">
        <v>2422</v>
      </c>
    </row>
    <row r="834" spans="1:11" ht="14.25">
      <c r="A834" s="50" t="s">
        <v>2510</v>
      </c>
      <c r="B834" s="50" t="s">
        <v>2511</v>
      </c>
      <c r="C834" s="50"/>
      <c r="D834" s="51" t="s">
        <v>2512</v>
      </c>
      <c r="E834" s="51">
        <v>45</v>
      </c>
      <c r="F834" s="51" t="s">
        <v>67</v>
      </c>
      <c r="G834" s="52">
        <v>0.01</v>
      </c>
      <c r="H834" s="53">
        <f t="shared" si="0"/>
        <v>1</v>
      </c>
      <c r="I834" s="52">
        <f t="shared" si="1"/>
        <v>0.01</v>
      </c>
      <c r="J834" s="41"/>
      <c r="K834" s="42" t="s">
        <v>2422</v>
      </c>
    </row>
    <row r="835" spans="1:11" ht="14.25">
      <c r="A835" s="50" t="s">
        <v>2513</v>
      </c>
      <c r="B835" s="50" t="s">
        <v>2514</v>
      </c>
      <c r="C835" s="50"/>
      <c r="D835" s="51" t="s">
        <v>2515</v>
      </c>
      <c r="E835" s="51">
        <v>49.5</v>
      </c>
      <c r="F835" s="51" t="s">
        <v>67</v>
      </c>
      <c r="G835" s="52">
        <v>0.01</v>
      </c>
      <c r="H835" s="53">
        <f t="shared" si="0"/>
        <v>1</v>
      </c>
      <c r="I835" s="52">
        <f t="shared" si="1"/>
        <v>0.01</v>
      </c>
      <c r="J835" s="41"/>
      <c r="K835" s="42" t="s">
        <v>2422</v>
      </c>
    </row>
    <row r="836" spans="1:11" ht="14.25">
      <c r="A836" s="50" t="s">
        <v>2516</v>
      </c>
      <c r="B836" s="50" t="s">
        <v>2517</v>
      </c>
      <c r="C836" s="50"/>
      <c r="D836" s="51" t="s">
        <v>2518</v>
      </c>
      <c r="E836" s="51">
        <v>0.245</v>
      </c>
      <c r="F836" s="51" t="s">
        <v>32</v>
      </c>
      <c r="G836" s="52">
        <v>15.05</v>
      </c>
      <c r="H836" s="53">
        <f t="shared" si="0"/>
        <v>1</v>
      </c>
      <c r="I836" s="52">
        <f t="shared" si="1"/>
        <v>15.05</v>
      </c>
      <c r="J836" s="41"/>
      <c r="K836" s="42" t="s">
        <v>2519</v>
      </c>
    </row>
    <row r="837" spans="1:11" ht="14.25">
      <c r="A837" s="50" t="s">
        <v>2520</v>
      </c>
      <c r="B837" s="50" t="s">
        <v>2521</v>
      </c>
      <c r="C837" s="50"/>
      <c r="D837" s="51" t="s">
        <v>2522</v>
      </c>
      <c r="E837" s="51">
        <v>0.34</v>
      </c>
      <c r="F837" s="51" t="s">
        <v>32</v>
      </c>
      <c r="G837" s="52">
        <v>19.8</v>
      </c>
      <c r="H837" s="53">
        <f t="shared" si="0"/>
        <v>1</v>
      </c>
      <c r="I837" s="52">
        <f t="shared" si="1"/>
        <v>19.8</v>
      </c>
      <c r="J837" s="41"/>
      <c r="K837" s="42" t="s">
        <v>2519</v>
      </c>
    </row>
    <row r="838" spans="1:11" ht="14.25">
      <c r="A838" s="50" t="s">
        <v>2523</v>
      </c>
      <c r="B838" s="50" t="s">
        <v>2524</v>
      </c>
      <c r="C838" s="50"/>
      <c r="D838" s="51" t="s">
        <v>2525</v>
      </c>
      <c r="E838" s="51">
        <v>0.476</v>
      </c>
      <c r="F838" s="51" t="s">
        <v>32</v>
      </c>
      <c r="G838" s="52">
        <v>26.8</v>
      </c>
      <c r="H838" s="53">
        <f t="shared" si="0"/>
        <v>1</v>
      </c>
      <c r="I838" s="52">
        <f t="shared" si="1"/>
        <v>26.8</v>
      </c>
      <c r="J838" s="41"/>
      <c r="K838" s="42" t="s">
        <v>2519</v>
      </c>
    </row>
    <row r="839" spans="1:11" ht="14.25">
      <c r="A839" s="50" t="s">
        <v>2526</v>
      </c>
      <c r="B839" s="50" t="s">
        <v>2527</v>
      </c>
      <c r="C839" s="50"/>
      <c r="D839" s="51" t="s">
        <v>2528</v>
      </c>
      <c r="E839" s="51">
        <v>0.656</v>
      </c>
      <c r="F839" s="51" t="s">
        <v>32</v>
      </c>
      <c r="G839" s="52">
        <v>35.550000000000004</v>
      </c>
      <c r="H839" s="53">
        <f t="shared" si="0"/>
        <v>1</v>
      </c>
      <c r="I839" s="52">
        <f t="shared" si="1"/>
        <v>35.550000000000004</v>
      </c>
      <c r="J839" s="41"/>
      <c r="K839" s="42" t="s">
        <v>2519</v>
      </c>
    </row>
    <row r="840" spans="1:11" ht="14.25">
      <c r="A840" s="50" t="s">
        <v>2529</v>
      </c>
      <c r="B840" s="50" t="s">
        <v>2530</v>
      </c>
      <c r="C840" s="50"/>
      <c r="D840" s="51" t="s">
        <v>2531</v>
      </c>
      <c r="E840" s="51">
        <v>0.78</v>
      </c>
      <c r="F840" s="51" t="s">
        <v>32</v>
      </c>
      <c r="G840" s="52">
        <v>45</v>
      </c>
      <c r="H840" s="53">
        <f t="shared" si="0"/>
        <v>1</v>
      </c>
      <c r="I840" s="52">
        <f t="shared" si="1"/>
        <v>45</v>
      </c>
      <c r="J840" s="41"/>
      <c r="K840" s="42" t="s">
        <v>2519</v>
      </c>
    </row>
    <row r="841" spans="1:11" ht="14.25">
      <c r="A841" s="50" t="s">
        <v>2532</v>
      </c>
      <c r="B841" s="50" t="s">
        <v>2533</v>
      </c>
      <c r="C841" s="50"/>
      <c r="D841" s="51" t="s">
        <v>2534</v>
      </c>
      <c r="E841" s="51">
        <v>0.968</v>
      </c>
      <c r="F841" s="51" t="s">
        <v>32</v>
      </c>
      <c r="G841" s="52">
        <v>56.95</v>
      </c>
      <c r="H841" s="53">
        <f t="shared" si="0"/>
        <v>1</v>
      </c>
      <c r="I841" s="52">
        <f t="shared" si="1"/>
        <v>56.95</v>
      </c>
      <c r="J841" s="41"/>
      <c r="K841" s="42" t="s">
        <v>2519</v>
      </c>
    </row>
    <row r="842" spans="1:11" ht="14.25">
      <c r="A842" s="50" t="s">
        <v>2535</v>
      </c>
      <c r="B842" s="50" t="s">
        <v>2536</v>
      </c>
      <c r="C842" s="50"/>
      <c r="D842" s="51" t="s">
        <v>2537</v>
      </c>
      <c r="E842" s="51">
        <v>1.41</v>
      </c>
      <c r="F842" s="51" t="s">
        <v>67</v>
      </c>
      <c r="G842" s="52">
        <v>115.7</v>
      </c>
      <c r="H842" s="53">
        <f t="shared" si="0"/>
        <v>1</v>
      </c>
      <c r="I842" s="52">
        <f t="shared" si="1"/>
        <v>115.7</v>
      </c>
      <c r="J842" s="41"/>
      <c r="K842" s="42" t="s">
        <v>2538</v>
      </c>
    </row>
    <row r="843" spans="1:11" ht="14.25">
      <c r="A843" s="50" t="s">
        <v>2539</v>
      </c>
      <c r="B843" s="50" t="s">
        <v>2540</v>
      </c>
      <c r="C843" s="50"/>
      <c r="D843" s="51" t="s">
        <v>2541</v>
      </c>
      <c r="E843" s="51">
        <v>1.8</v>
      </c>
      <c r="F843" s="51" t="s">
        <v>67</v>
      </c>
      <c r="G843" s="52">
        <v>143.6</v>
      </c>
      <c r="H843" s="53">
        <f t="shared" si="0"/>
        <v>1</v>
      </c>
      <c r="I843" s="52">
        <f t="shared" si="1"/>
        <v>143.6</v>
      </c>
      <c r="J843" s="41"/>
      <c r="K843" s="42" t="s">
        <v>2538</v>
      </c>
    </row>
    <row r="844" spans="1:11" ht="14.25">
      <c r="A844" s="50" t="s">
        <v>2542</v>
      </c>
      <c r="B844" s="50" t="s">
        <v>2543</v>
      </c>
      <c r="C844" s="50"/>
      <c r="D844" s="51" t="s">
        <v>2544</v>
      </c>
      <c r="E844" s="51">
        <v>2.13</v>
      </c>
      <c r="F844" s="51" t="s">
        <v>67</v>
      </c>
      <c r="G844" s="52">
        <v>191.25</v>
      </c>
      <c r="H844" s="53">
        <f t="shared" si="0"/>
        <v>1</v>
      </c>
      <c r="I844" s="52">
        <f t="shared" si="1"/>
        <v>191.25</v>
      </c>
      <c r="J844" s="41"/>
      <c r="K844" s="42" t="s">
        <v>2538</v>
      </c>
    </row>
    <row r="845" spans="1:11" ht="14.25">
      <c r="A845" s="50" t="s">
        <v>2545</v>
      </c>
      <c r="B845" s="50" t="s">
        <v>2546</v>
      </c>
      <c r="C845" s="50"/>
      <c r="D845" s="51" t="s">
        <v>2547</v>
      </c>
      <c r="E845" s="51">
        <v>2.52</v>
      </c>
      <c r="F845" s="51" t="s">
        <v>67</v>
      </c>
      <c r="G845" s="52">
        <v>191.25</v>
      </c>
      <c r="H845" s="53">
        <f t="shared" si="0"/>
        <v>1</v>
      </c>
      <c r="I845" s="52">
        <f t="shared" si="1"/>
        <v>191.25</v>
      </c>
      <c r="J845" s="41"/>
      <c r="K845" s="42" t="s">
        <v>2538</v>
      </c>
    </row>
    <row r="846" spans="1:11" ht="14.25">
      <c r="A846" s="50" t="s">
        <v>2548</v>
      </c>
      <c r="B846" s="50" t="s">
        <v>2549</v>
      </c>
      <c r="C846" s="50"/>
      <c r="D846" s="51" t="s">
        <v>2550</v>
      </c>
      <c r="E846" s="51">
        <v>0.01</v>
      </c>
      <c r="F846" s="51" t="s">
        <v>67</v>
      </c>
      <c r="G846" s="52">
        <v>9.75</v>
      </c>
      <c r="H846" s="53">
        <f t="shared" si="0"/>
        <v>1</v>
      </c>
      <c r="I846" s="52">
        <f t="shared" si="1"/>
        <v>9.75</v>
      </c>
      <c r="J846" s="41"/>
      <c r="K846" s="42" t="s">
        <v>2519</v>
      </c>
    </row>
    <row r="847" spans="1:11" ht="14.25">
      <c r="A847" s="50" t="s">
        <v>2551</v>
      </c>
      <c r="B847" s="50" t="s">
        <v>2552</v>
      </c>
      <c r="C847" s="50"/>
      <c r="D847" s="51" t="s">
        <v>2553</v>
      </c>
      <c r="E847" s="51">
        <v>0.02</v>
      </c>
      <c r="F847" s="51" t="s">
        <v>67</v>
      </c>
      <c r="G847" s="52">
        <v>11</v>
      </c>
      <c r="H847" s="53">
        <f t="shared" si="0"/>
        <v>1</v>
      </c>
      <c r="I847" s="52">
        <f t="shared" si="1"/>
        <v>11</v>
      </c>
      <c r="J847" s="41"/>
      <c r="K847" s="42" t="s">
        <v>2519</v>
      </c>
    </row>
    <row r="848" spans="1:11" ht="14.25">
      <c r="A848" s="50" t="s">
        <v>2554</v>
      </c>
      <c r="B848" s="50" t="s">
        <v>2555</v>
      </c>
      <c r="C848" s="50"/>
      <c r="D848" s="51" t="s">
        <v>2556</v>
      </c>
      <c r="E848" s="51">
        <v>0.03</v>
      </c>
      <c r="F848" s="51" t="s">
        <v>67</v>
      </c>
      <c r="G848" s="52">
        <v>11.5</v>
      </c>
      <c r="H848" s="53">
        <f t="shared" si="0"/>
        <v>1</v>
      </c>
      <c r="I848" s="52">
        <f t="shared" si="1"/>
        <v>11.5</v>
      </c>
      <c r="J848" s="41"/>
      <c r="K848" s="42" t="s">
        <v>2519</v>
      </c>
    </row>
    <row r="849" spans="1:11" ht="14.25">
      <c r="A849" s="50" t="s">
        <v>2557</v>
      </c>
      <c r="B849" s="50" t="s">
        <v>2558</v>
      </c>
      <c r="C849" s="50"/>
      <c r="D849" s="51" t="s">
        <v>2559</v>
      </c>
      <c r="E849" s="51">
        <v>0.05</v>
      </c>
      <c r="F849" s="51" t="s">
        <v>32</v>
      </c>
      <c r="G849" s="52">
        <v>9.4</v>
      </c>
      <c r="H849" s="53">
        <f t="shared" si="0"/>
        <v>1</v>
      </c>
      <c r="I849" s="52">
        <f t="shared" si="1"/>
        <v>9.4</v>
      </c>
      <c r="J849" s="41"/>
      <c r="K849" s="42" t="s">
        <v>2519</v>
      </c>
    </row>
    <row r="850" spans="1:11" ht="14.25">
      <c r="A850" s="50" t="s">
        <v>2560</v>
      </c>
      <c r="B850" s="50" t="s">
        <v>2561</v>
      </c>
      <c r="C850" s="50"/>
      <c r="D850" s="51" t="s">
        <v>2562</v>
      </c>
      <c r="E850" s="51">
        <v>0.08</v>
      </c>
      <c r="F850" s="51" t="s">
        <v>32</v>
      </c>
      <c r="G850" s="52">
        <v>11.5</v>
      </c>
      <c r="H850" s="53">
        <f t="shared" si="0"/>
        <v>1</v>
      </c>
      <c r="I850" s="52">
        <f t="shared" si="1"/>
        <v>11.5</v>
      </c>
      <c r="J850" s="41"/>
      <c r="K850" s="42" t="s">
        <v>2519</v>
      </c>
    </row>
    <row r="851" spans="1:11" ht="14.25">
      <c r="A851" s="50" t="s">
        <v>2563</v>
      </c>
      <c r="B851" s="50" t="s">
        <v>2564</v>
      </c>
      <c r="C851" s="50"/>
      <c r="D851" s="51" t="s">
        <v>2565</v>
      </c>
      <c r="E851" s="51">
        <v>0.14</v>
      </c>
      <c r="F851" s="51" t="s">
        <v>32</v>
      </c>
      <c r="G851" s="52">
        <v>17</v>
      </c>
      <c r="H851" s="53">
        <f t="shared" si="0"/>
        <v>1</v>
      </c>
      <c r="I851" s="52">
        <f t="shared" si="1"/>
        <v>17</v>
      </c>
      <c r="J851" s="41"/>
      <c r="K851" s="42" t="s">
        <v>2519</v>
      </c>
    </row>
    <row r="852" spans="1:11" ht="14.25">
      <c r="A852" s="50" t="s">
        <v>2566</v>
      </c>
      <c r="B852" s="50" t="s">
        <v>2567</v>
      </c>
      <c r="C852" s="50"/>
      <c r="D852" s="51" t="s">
        <v>2568</v>
      </c>
      <c r="E852" s="51">
        <v>0.2</v>
      </c>
      <c r="F852" s="51" t="s">
        <v>32</v>
      </c>
      <c r="G852" s="52">
        <v>21</v>
      </c>
      <c r="H852" s="53">
        <f t="shared" si="0"/>
        <v>1</v>
      </c>
      <c r="I852" s="52">
        <f t="shared" si="1"/>
        <v>21</v>
      </c>
      <c r="J852" s="41"/>
      <c r="K852" s="42" t="s">
        <v>2519</v>
      </c>
    </row>
    <row r="853" spans="1:11" ht="14.25">
      <c r="A853" s="50" t="s">
        <v>2569</v>
      </c>
      <c r="B853" s="50" t="s">
        <v>2570</v>
      </c>
      <c r="C853" s="50"/>
      <c r="D853" s="51" t="s">
        <v>2571</v>
      </c>
      <c r="E853" s="51">
        <v>0.29</v>
      </c>
      <c r="F853" s="51" t="s">
        <v>32</v>
      </c>
      <c r="G853" s="52">
        <v>24.700000000000003</v>
      </c>
      <c r="H853" s="53">
        <f t="shared" si="0"/>
        <v>1</v>
      </c>
      <c r="I853" s="52">
        <f t="shared" si="1"/>
        <v>24.7</v>
      </c>
      <c r="J853" s="41"/>
      <c r="K853" s="42" t="s">
        <v>2519</v>
      </c>
    </row>
    <row r="854" spans="1:11" ht="14.25">
      <c r="A854" s="50" t="s">
        <v>2572</v>
      </c>
      <c r="B854" s="50" t="s">
        <v>2573</v>
      </c>
      <c r="C854" s="50"/>
      <c r="D854" s="51" t="s">
        <v>2574</v>
      </c>
      <c r="E854" s="51">
        <v>0.43</v>
      </c>
      <c r="F854" s="51" t="s">
        <v>32</v>
      </c>
      <c r="G854" s="52">
        <v>33.85</v>
      </c>
      <c r="H854" s="53">
        <f t="shared" si="0"/>
        <v>1</v>
      </c>
      <c r="I854" s="52">
        <f t="shared" si="1"/>
        <v>33.85</v>
      </c>
      <c r="J854" s="41"/>
      <c r="K854" s="42" t="s">
        <v>2519</v>
      </c>
    </row>
    <row r="855" spans="1:11" ht="14.25">
      <c r="A855" s="50" t="s">
        <v>2575</v>
      </c>
      <c r="B855" s="50" t="s">
        <v>2576</v>
      </c>
      <c r="C855" s="50"/>
      <c r="D855" s="51" t="s">
        <v>2577</v>
      </c>
      <c r="E855" s="51">
        <v>0.8</v>
      </c>
      <c r="F855" s="51" t="s">
        <v>67</v>
      </c>
      <c r="G855" s="52">
        <v>96.15</v>
      </c>
      <c r="H855" s="53">
        <f t="shared" si="0"/>
        <v>1</v>
      </c>
      <c r="I855" s="52">
        <f t="shared" si="1"/>
        <v>96.15</v>
      </c>
      <c r="J855" s="41"/>
      <c r="K855" s="42" t="s">
        <v>2538</v>
      </c>
    </row>
    <row r="856" spans="1:11" ht="14.25">
      <c r="A856" s="50" t="s">
        <v>2578</v>
      </c>
      <c r="B856" s="50" t="s">
        <v>2579</v>
      </c>
      <c r="C856" s="50"/>
      <c r="D856" s="51" t="s">
        <v>2580</v>
      </c>
      <c r="E856" s="51">
        <v>1</v>
      </c>
      <c r="F856" s="51" t="s">
        <v>67</v>
      </c>
      <c r="G856" s="52">
        <v>121.30000000000001</v>
      </c>
      <c r="H856" s="53">
        <f t="shared" si="0"/>
        <v>1</v>
      </c>
      <c r="I856" s="52">
        <f t="shared" si="1"/>
        <v>121.3</v>
      </c>
      <c r="J856" s="41"/>
      <c r="K856" s="42" t="s">
        <v>2538</v>
      </c>
    </row>
    <row r="857" spans="1:11" ht="14.25">
      <c r="A857" s="50" t="s">
        <v>2581</v>
      </c>
      <c r="B857" s="50" t="s">
        <v>2582</v>
      </c>
      <c r="C857" s="50"/>
      <c r="D857" s="51" t="s">
        <v>2583</v>
      </c>
      <c r="E857" s="51">
        <v>1.2</v>
      </c>
      <c r="F857" s="51" t="s">
        <v>67</v>
      </c>
      <c r="G857" s="52">
        <v>172.8</v>
      </c>
      <c r="H857" s="53">
        <f t="shared" si="0"/>
        <v>1</v>
      </c>
      <c r="I857" s="52">
        <f t="shared" si="1"/>
        <v>172.8</v>
      </c>
      <c r="J857" s="41"/>
      <c r="K857" s="42" t="s">
        <v>2538</v>
      </c>
    </row>
    <row r="858" spans="1:11" ht="14.25">
      <c r="A858" s="50" t="s">
        <v>2584</v>
      </c>
      <c r="B858" s="50" t="s">
        <v>2585</v>
      </c>
      <c r="C858" s="50"/>
      <c r="D858" s="51" t="s">
        <v>2586</v>
      </c>
      <c r="E858" s="51">
        <v>2</v>
      </c>
      <c r="F858" s="51" t="s">
        <v>67</v>
      </c>
      <c r="G858" s="52">
        <v>172.8</v>
      </c>
      <c r="H858" s="53">
        <f t="shared" si="0"/>
        <v>1</v>
      </c>
      <c r="I858" s="52">
        <f t="shared" si="1"/>
        <v>172.8</v>
      </c>
      <c r="J858" s="41"/>
      <c r="K858" s="42" t="s">
        <v>2538</v>
      </c>
    </row>
    <row r="859" spans="1:11" ht="14.25">
      <c r="A859" s="50" t="s">
        <v>2587</v>
      </c>
      <c r="B859" s="50" t="s">
        <v>2588</v>
      </c>
      <c r="C859" s="50"/>
      <c r="D859" s="51" t="s">
        <v>2589</v>
      </c>
      <c r="E859" s="51">
        <v>2.5</v>
      </c>
      <c r="F859" s="51" t="s">
        <v>67</v>
      </c>
      <c r="G859" s="52">
        <v>297.6</v>
      </c>
      <c r="H859" s="53">
        <f t="shared" si="0"/>
        <v>1</v>
      </c>
      <c r="I859" s="52">
        <f t="shared" si="1"/>
        <v>297.6</v>
      </c>
      <c r="J859" s="41"/>
      <c r="K859" s="42" t="s">
        <v>2538</v>
      </c>
    </row>
    <row r="860" spans="1:11" ht="14.25">
      <c r="A860" s="50" t="s">
        <v>2590</v>
      </c>
      <c r="B860" s="50" t="s">
        <v>2591</v>
      </c>
      <c r="C860" s="50"/>
      <c r="D860" s="51" t="s">
        <v>2592</v>
      </c>
      <c r="E860" s="51">
        <v>3</v>
      </c>
      <c r="F860" s="51" t="s">
        <v>67</v>
      </c>
      <c r="G860" s="52">
        <v>338.3</v>
      </c>
      <c r="H860" s="53">
        <f t="shared" si="0"/>
        <v>1</v>
      </c>
      <c r="I860" s="52">
        <f t="shared" si="1"/>
        <v>338.3</v>
      </c>
      <c r="J860" s="41"/>
      <c r="K860" s="42" t="s">
        <v>2538</v>
      </c>
    </row>
    <row r="861" spans="1:11" ht="14.25">
      <c r="A861" s="50" t="s">
        <v>2593</v>
      </c>
      <c r="B861" s="50" t="s">
        <v>2594</v>
      </c>
      <c r="C861" s="50"/>
      <c r="D861" s="51" t="s">
        <v>2595</v>
      </c>
      <c r="E861" s="51">
        <v>0.122</v>
      </c>
      <c r="F861" s="51" t="s">
        <v>67</v>
      </c>
      <c r="G861" s="52">
        <v>27.85</v>
      </c>
      <c r="H861" s="53">
        <f t="shared" si="0"/>
        <v>1</v>
      </c>
      <c r="I861" s="52">
        <f t="shared" si="1"/>
        <v>27.85</v>
      </c>
      <c r="J861" s="41"/>
      <c r="K861" s="42" t="s">
        <v>2596</v>
      </c>
    </row>
    <row r="862" spans="1:11" ht="14.25">
      <c r="A862" s="50" t="s">
        <v>2597</v>
      </c>
      <c r="B862" s="50" t="s">
        <v>2598</v>
      </c>
      <c r="C862" s="50"/>
      <c r="D862" s="51" t="s">
        <v>2599</v>
      </c>
      <c r="E862" s="51">
        <v>0.22</v>
      </c>
      <c r="F862" s="51" t="s">
        <v>67</v>
      </c>
      <c r="G862" s="52">
        <v>29</v>
      </c>
      <c r="H862" s="53">
        <f t="shared" si="0"/>
        <v>1</v>
      </c>
      <c r="I862" s="52">
        <f t="shared" si="1"/>
        <v>29</v>
      </c>
      <c r="J862" s="41"/>
      <c r="K862" s="42" t="s">
        <v>2596</v>
      </c>
    </row>
    <row r="863" spans="1:11" ht="14.25">
      <c r="A863" s="50" t="s">
        <v>2600</v>
      </c>
      <c r="B863" s="50" t="s">
        <v>2601</v>
      </c>
      <c r="C863" s="50"/>
      <c r="D863" s="51" t="s">
        <v>2602</v>
      </c>
      <c r="E863" s="51">
        <v>0.291</v>
      </c>
      <c r="F863" s="51" t="s">
        <v>67</v>
      </c>
      <c r="G863" s="52">
        <v>31.05</v>
      </c>
      <c r="H863" s="53">
        <f t="shared" si="0"/>
        <v>1</v>
      </c>
      <c r="I863" s="52">
        <f t="shared" si="1"/>
        <v>31.05</v>
      </c>
      <c r="J863" s="41"/>
      <c r="K863" s="42" t="s">
        <v>2596</v>
      </c>
    </row>
    <row r="864" spans="1:11" ht="14.25">
      <c r="A864" s="50" t="s">
        <v>2603</v>
      </c>
      <c r="B864" s="50" t="s">
        <v>2604</v>
      </c>
      <c r="C864" s="50"/>
      <c r="D864" s="51" t="s">
        <v>2605</v>
      </c>
      <c r="E864" s="51">
        <v>0.379</v>
      </c>
      <c r="F864" s="51" t="s">
        <v>67</v>
      </c>
      <c r="G864" s="52">
        <v>21.450000000000003</v>
      </c>
      <c r="H864" s="53">
        <f t="shared" si="0"/>
        <v>1</v>
      </c>
      <c r="I864" s="52">
        <f t="shared" si="1"/>
        <v>21.45</v>
      </c>
      <c r="J864" s="41"/>
      <c r="K864" s="42" t="s">
        <v>2596</v>
      </c>
    </row>
    <row r="865" spans="1:11" ht="14.25">
      <c r="A865" s="50" t="s">
        <v>2606</v>
      </c>
      <c r="B865" s="50" t="s">
        <v>2607</v>
      </c>
      <c r="C865" s="50"/>
      <c r="D865" s="51" t="s">
        <v>2608</v>
      </c>
      <c r="E865" s="51">
        <v>0.548</v>
      </c>
      <c r="F865" s="51" t="s">
        <v>67</v>
      </c>
      <c r="G865" s="52">
        <v>29</v>
      </c>
      <c r="H865" s="53">
        <f t="shared" si="0"/>
        <v>1</v>
      </c>
      <c r="I865" s="52">
        <f t="shared" si="1"/>
        <v>29</v>
      </c>
      <c r="J865" s="41"/>
      <c r="K865" s="42" t="s">
        <v>2596</v>
      </c>
    </row>
    <row r="866" spans="1:11" ht="14.25">
      <c r="A866" s="50" t="s">
        <v>2609</v>
      </c>
      <c r="B866" s="50" t="s">
        <v>2610</v>
      </c>
      <c r="C866" s="50"/>
      <c r="D866" s="51" t="s">
        <v>2611</v>
      </c>
      <c r="E866" s="51">
        <v>0.734</v>
      </c>
      <c r="F866" s="51" t="s">
        <v>67</v>
      </c>
      <c r="G866" s="52">
        <v>39</v>
      </c>
      <c r="H866" s="53">
        <f t="shared" si="0"/>
        <v>1</v>
      </c>
      <c r="I866" s="52">
        <f t="shared" si="1"/>
        <v>39</v>
      </c>
      <c r="J866" s="41"/>
      <c r="K866" s="42" t="s">
        <v>2596</v>
      </c>
    </row>
    <row r="867" spans="1:11" ht="14.25">
      <c r="A867" s="50" t="s">
        <v>2612</v>
      </c>
      <c r="B867" s="50" t="s">
        <v>2613</v>
      </c>
      <c r="C867" s="50"/>
      <c r="D867" s="51" t="s">
        <v>2614</v>
      </c>
      <c r="E867" s="51">
        <v>1.008</v>
      </c>
      <c r="F867" s="51" t="s">
        <v>67</v>
      </c>
      <c r="G867" s="52">
        <v>51.75</v>
      </c>
      <c r="H867" s="53">
        <f t="shared" si="0"/>
        <v>1</v>
      </c>
      <c r="I867" s="52">
        <f t="shared" si="1"/>
        <v>51.75</v>
      </c>
      <c r="J867" s="41"/>
      <c r="K867" s="42" t="s">
        <v>2596</v>
      </c>
    </row>
    <row r="868" spans="1:11" ht="14.25">
      <c r="A868" s="50" t="s">
        <v>2615</v>
      </c>
      <c r="B868" s="50" t="s">
        <v>2616</v>
      </c>
      <c r="C868" s="50"/>
      <c r="D868" s="51" t="s">
        <v>2617</v>
      </c>
      <c r="E868" s="51">
        <v>1.232</v>
      </c>
      <c r="F868" s="51" t="s">
        <v>67</v>
      </c>
      <c r="G868" s="52">
        <v>62.8</v>
      </c>
      <c r="H868" s="53">
        <f t="shared" si="0"/>
        <v>1</v>
      </c>
      <c r="I868" s="52">
        <f t="shared" si="1"/>
        <v>62.800000000000004</v>
      </c>
      <c r="J868" s="41"/>
      <c r="K868" s="42" t="s">
        <v>2596</v>
      </c>
    </row>
    <row r="869" spans="1:11" ht="14.25">
      <c r="A869" s="50" t="s">
        <v>2618</v>
      </c>
      <c r="B869" s="50" t="s">
        <v>2619</v>
      </c>
      <c r="C869" s="50"/>
      <c r="D869" s="51" t="s">
        <v>2620</v>
      </c>
      <c r="E869" s="51">
        <v>1.516</v>
      </c>
      <c r="F869" s="51" t="s">
        <v>67</v>
      </c>
      <c r="G869" s="52">
        <v>80.65</v>
      </c>
      <c r="H869" s="53">
        <f t="shared" si="0"/>
        <v>1</v>
      </c>
      <c r="I869" s="52">
        <f t="shared" si="1"/>
        <v>80.65</v>
      </c>
      <c r="J869" s="41"/>
      <c r="K869" s="42" t="s">
        <v>2596</v>
      </c>
    </row>
    <row r="870" spans="1:11" ht="14.25">
      <c r="A870" s="50" t="s">
        <v>2621</v>
      </c>
      <c r="B870" s="50" t="s">
        <v>2622</v>
      </c>
      <c r="C870" s="50"/>
      <c r="D870" s="51" t="s">
        <v>2623</v>
      </c>
      <c r="E870" s="51">
        <v>2.35</v>
      </c>
      <c r="F870" s="51" t="s">
        <v>67</v>
      </c>
      <c r="G870" s="52">
        <v>141.20000000000002</v>
      </c>
      <c r="H870" s="53">
        <f t="shared" si="0"/>
        <v>1</v>
      </c>
      <c r="I870" s="52">
        <f t="shared" si="1"/>
        <v>141.20000000000002</v>
      </c>
      <c r="J870" s="41"/>
      <c r="K870" s="42" t="s">
        <v>2596</v>
      </c>
    </row>
    <row r="871" spans="1:11" ht="14.25">
      <c r="A871" s="50" t="s">
        <v>2624</v>
      </c>
      <c r="B871" s="50" t="s">
        <v>2625</v>
      </c>
      <c r="C871" s="50"/>
      <c r="D871" s="51" t="s">
        <v>2626</v>
      </c>
      <c r="E871" s="51">
        <v>3.1</v>
      </c>
      <c r="F871" s="51" t="s">
        <v>67</v>
      </c>
      <c r="G871" s="52">
        <v>181.05</v>
      </c>
      <c r="H871" s="53">
        <f t="shared" si="0"/>
        <v>1</v>
      </c>
      <c r="I871" s="52">
        <f t="shared" si="1"/>
        <v>181.05</v>
      </c>
      <c r="J871" s="41"/>
      <c r="K871" s="42" t="s">
        <v>2596</v>
      </c>
    </row>
    <row r="872" spans="1:11" ht="14.25">
      <c r="A872" s="50" t="s">
        <v>2627</v>
      </c>
      <c r="B872" s="50" t="s">
        <v>2628</v>
      </c>
      <c r="C872" s="50"/>
      <c r="D872" s="51" t="s">
        <v>2629</v>
      </c>
      <c r="E872" s="51">
        <v>4.3</v>
      </c>
      <c r="F872" s="51" t="s">
        <v>67</v>
      </c>
      <c r="G872" s="52">
        <v>237.4</v>
      </c>
      <c r="H872" s="53">
        <f t="shared" si="0"/>
        <v>1</v>
      </c>
      <c r="I872" s="52">
        <f t="shared" si="1"/>
        <v>237.4</v>
      </c>
      <c r="J872" s="41"/>
      <c r="K872" s="42" t="s">
        <v>2596</v>
      </c>
    </row>
  </sheetData>
  <sheetProtection password="DD8A" sheet="1"/>
  <mergeCells count="14">
    <mergeCell ref="A1:C1"/>
    <mergeCell ref="G1:I1"/>
    <mergeCell ref="A2:C2"/>
    <mergeCell ref="A3:C3"/>
    <mergeCell ref="F3:G3"/>
    <mergeCell ref="F4:G4"/>
    <mergeCell ref="F5:G5"/>
    <mergeCell ref="F6:G6"/>
    <mergeCell ref="A7:C7"/>
    <mergeCell ref="E7:G7"/>
    <mergeCell ref="A8:C8"/>
    <mergeCell ref="E8:G8"/>
    <mergeCell ref="A9:C9"/>
    <mergeCell ref="F9:G9"/>
  </mergeCells>
  <hyperlinks>
    <hyperlink ref="A8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406"/>
  <sheetViews>
    <sheetView showGridLines="0" zoomScale="55" zoomScaleNormal="5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6.421875" style="1" hidden="1" customWidth="1"/>
    <col min="12" max="38" width="11.421875" style="4" customWidth="1"/>
    <col min="39" max="245" width="11.421875" style="1" customWidth="1"/>
    <col min="246" max="249" width="11.421875" style="5" customWidth="1"/>
    <col min="250" max="16384" width="11.421875" style="0" customWidth="1"/>
  </cols>
  <sheetData>
    <row r="1" spans="1:248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IL1" s="12"/>
      <c r="IM1" s="12"/>
      <c r="IN1" s="12"/>
    </row>
    <row r="2" spans="1:248" s="11" customFormat="1" ht="18.75" customHeight="1">
      <c r="A2" s="13" t="s">
        <v>2630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IL2" s="12"/>
      <c r="IM2" s="12"/>
      <c r="IN2" s="12"/>
    </row>
    <row r="3" spans="1:248" s="11" customFormat="1" ht="18.75" customHeight="1">
      <c r="A3" s="55" t="s">
        <v>2631</v>
      </c>
      <c r="B3" s="55"/>
      <c r="C3" s="55"/>
      <c r="D3" s="7"/>
      <c r="E3" s="8"/>
      <c r="F3" s="19" t="s">
        <v>2632</v>
      </c>
      <c r="G3" s="19"/>
      <c r="H3" s="56">
        <v>1</v>
      </c>
      <c r="I3" s="56">
        <v>1</v>
      </c>
      <c r="J3" s="21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IL3" s="12"/>
      <c r="IM3" s="12"/>
      <c r="IN3" s="12"/>
    </row>
    <row r="4" spans="1:248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2633</v>
      </c>
      <c r="G4" s="19"/>
      <c r="H4" s="56">
        <v>1</v>
      </c>
      <c r="I4" s="57" t="s">
        <v>2634</v>
      </c>
      <c r="J4" s="25"/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IL4" s="12"/>
      <c r="IM4" s="12"/>
      <c r="IN4" s="12"/>
    </row>
    <row r="5" spans="1:248" s="11" customFormat="1" ht="18.75" customHeight="1">
      <c r="A5" s="8"/>
      <c r="B5" s="24"/>
      <c r="C5" s="27" t="s">
        <v>11</v>
      </c>
      <c r="D5" s="28"/>
      <c r="E5" s="29"/>
      <c r="F5" s="19"/>
      <c r="G5" s="19"/>
      <c r="H5" s="58"/>
      <c r="I5" s="58"/>
      <c r="J5" s="30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IL5" s="12"/>
      <c r="IM5" s="12"/>
      <c r="IN5" s="12"/>
    </row>
    <row r="6" spans="1:248" s="11" customFormat="1" ht="18.75" customHeight="1">
      <c r="A6" s="35" t="s">
        <v>15</v>
      </c>
      <c r="B6" s="35"/>
      <c r="C6" s="35"/>
      <c r="D6" s="32"/>
      <c r="E6" s="33"/>
      <c r="F6" s="19"/>
      <c r="G6" s="19"/>
      <c r="H6" s="58"/>
      <c r="I6" s="58"/>
      <c r="J6" s="34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IL6" s="12"/>
      <c r="IM6" s="12"/>
      <c r="IN6" s="12"/>
    </row>
    <row r="7" spans="1:248" s="11" customFormat="1" ht="18.75" customHeight="1">
      <c r="A7" s="36" t="s">
        <v>17</v>
      </c>
      <c r="B7" s="36"/>
      <c r="C7" s="36"/>
      <c r="D7" s="32"/>
      <c r="E7" s="32"/>
      <c r="F7" s="19"/>
      <c r="G7" s="19"/>
      <c r="H7" s="58"/>
      <c r="I7" s="58"/>
      <c r="J7" s="37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IL7" s="12"/>
      <c r="IM7" s="12"/>
      <c r="IN7" s="12"/>
    </row>
    <row r="8" spans="1:11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</row>
    <row r="9" spans="1:38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11" ht="14.25">
      <c r="A10" s="50" t="s">
        <v>2635</v>
      </c>
      <c r="B10" s="50" t="s">
        <v>2636</v>
      </c>
      <c r="C10" s="50"/>
      <c r="D10" s="51" t="s">
        <v>2637</v>
      </c>
      <c r="E10" s="51">
        <v>0.014</v>
      </c>
      <c r="F10" s="51" t="s">
        <v>32</v>
      </c>
      <c r="G10" s="52">
        <v>9.75</v>
      </c>
      <c r="H10" s="59">
        <f aca="true" t="shared" si="0" ref="H10:H406">IF(K10="121",$H$3,IF(K10="121LD",$H$4,IF(K10="221",$I$3,IF(K10="221LD",$I$4,1))))</f>
        <v>1</v>
      </c>
      <c r="I10" s="52">
        <f aca="true" t="shared" si="1" ref="I10:I406">_xlfn.CEILING.MATH(G10*H10,0.001)</f>
        <v>9.75</v>
      </c>
      <c r="J10" s="41"/>
      <c r="K10" s="42" t="s">
        <v>2638</v>
      </c>
    </row>
    <row r="11" spans="1:11" ht="14.25">
      <c r="A11" s="50" t="s">
        <v>2639</v>
      </c>
      <c r="B11" s="50" t="s">
        <v>2640</v>
      </c>
      <c r="C11" s="50"/>
      <c r="D11" s="51" t="s">
        <v>2641</v>
      </c>
      <c r="E11" s="51">
        <v>0.033</v>
      </c>
      <c r="F11" s="51" t="s">
        <v>32</v>
      </c>
      <c r="G11" s="52">
        <v>10.45</v>
      </c>
      <c r="H11" s="59">
        <f t="shared" si="0"/>
        <v>1</v>
      </c>
      <c r="I11" s="52">
        <f t="shared" si="1"/>
        <v>10.450000000000001</v>
      </c>
      <c r="J11" s="41"/>
      <c r="K11" s="42" t="s">
        <v>2638</v>
      </c>
    </row>
    <row r="12" spans="1:11" ht="14.25">
      <c r="A12" s="50" t="s">
        <v>2642</v>
      </c>
      <c r="B12" s="50" t="s">
        <v>2643</v>
      </c>
      <c r="C12" s="50"/>
      <c r="D12" s="51" t="s">
        <v>2644</v>
      </c>
      <c r="E12" s="51">
        <v>0.044</v>
      </c>
      <c r="F12" s="51" t="s">
        <v>32</v>
      </c>
      <c r="G12" s="52">
        <v>11</v>
      </c>
      <c r="H12" s="59">
        <f t="shared" si="0"/>
        <v>1</v>
      </c>
      <c r="I12" s="52">
        <f t="shared" si="1"/>
        <v>11</v>
      </c>
      <c r="J12" s="41"/>
      <c r="K12" s="42" t="s">
        <v>2638</v>
      </c>
    </row>
    <row r="13" spans="1:11" ht="14.25">
      <c r="A13" s="50" t="s">
        <v>2645</v>
      </c>
      <c r="B13" s="50" t="s">
        <v>2646</v>
      </c>
      <c r="C13" s="50"/>
      <c r="D13" s="51" t="s">
        <v>2647</v>
      </c>
      <c r="E13" s="51">
        <v>0.056</v>
      </c>
      <c r="F13" s="51" t="s">
        <v>32</v>
      </c>
      <c r="G13" s="52">
        <v>11.5</v>
      </c>
      <c r="H13" s="59">
        <f t="shared" si="0"/>
        <v>1</v>
      </c>
      <c r="I13" s="52">
        <f t="shared" si="1"/>
        <v>11.5</v>
      </c>
      <c r="J13" s="41"/>
      <c r="K13" s="42" t="s">
        <v>2638</v>
      </c>
    </row>
    <row r="14" spans="1:11" ht="14.25">
      <c r="A14" s="50" t="s">
        <v>2648</v>
      </c>
      <c r="B14" s="50" t="s">
        <v>2649</v>
      </c>
      <c r="C14" s="50"/>
      <c r="D14" s="51" t="s">
        <v>2650</v>
      </c>
      <c r="E14" s="51">
        <v>0.069</v>
      </c>
      <c r="F14" s="51" t="s">
        <v>32</v>
      </c>
      <c r="G14" s="52">
        <v>12.25</v>
      </c>
      <c r="H14" s="59">
        <f t="shared" si="0"/>
        <v>1</v>
      </c>
      <c r="I14" s="52">
        <f t="shared" si="1"/>
        <v>12.25</v>
      </c>
      <c r="J14" s="41"/>
      <c r="K14" s="42" t="s">
        <v>2638</v>
      </c>
    </row>
    <row r="15" spans="1:11" ht="14.25">
      <c r="A15" s="50" t="s">
        <v>2651</v>
      </c>
      <c r="B15" s="50" t="s">
        <v>2652</v>
      </c>
      <c r="C15" s="50"/>
      <c r="D15" s="51" t="s">
        <v>2653</v>
      </c>
      <c r="E15" s="51">
        <v>0.081</v>
      </c>
      <c r="F15" s="51" t="s">
        <v>32</v>
      </c>
      <c r="G15" s="52">
        <v>14.3</v>
      </c>
      <c r="H15" s="59">
        <f t="shared" si="0"/>
        <v>1</v>
      </c>
      <c r="I15" s="52">
        <f t="shared" si="1"/>
        <v>14.3</v>
      </c>
      <c r="J15" s="41"/>
      <c r="K15" s="42" t="s">
        <v>2638</v>
      </c>
    </row>
    <row r="16" spans="1:11" ht="14.25">
      <c r="A16" s="50" t="s">
        <v>2654</v>
      </c>
      <c r="B16" s="50" t="s">
        <v>2655</v>
      </c>
      <c r="C16" s="50"/>
      <c r="D16" s="51" t="s">
        <v>2656</v>
      </c>
      <c r="E16" s="51">
        <v>0.093</v>
      </c>
      <c r="F16" s="51" t="s">
        <v>32</v>
      </c>
      <c r="G16" s="52">
        <v>16.25</v>
      </c>
      <c r="H16" s="59">
        <f t="shared" si="0"/>
        <v>1</v>
      </c>
      <c r="I16" s="52">
        <f t="shared" si="1"/>
        <v>16.25</v>
      </c>
      <c r="J16" s="41"/>
      <c r="K16" s="42" t="s">
        <v>2638</v>
      </c>
    </row>
    <row r="17" spans="1:11" ht="14.25">
      <c r="A17" s="50" t="s">
        <v>2657</v>
      </c>
      <c r="B17" s="50" t="s">
        <v>2658</v>
      </c>
      <c r="C17" s="50"/>
      <c r="D17" s="51" t="s">
        <v>2659</v>
      </c>
      <c r="E17" s="51">
        <v>0.106</v>
      </c>
      <c r="F17" s="51" t="s">
        <v>32</v>
      </c>
      <c r="G17" s="52">
        <v>19.25</v>
      </c>
      <c r="H17" s="59">
        <f t="shared" si="0"/>
        <v>1</v>
      </c>
      <c r="I17" s="52">
        <f t="shared" si="1"/>
        <v>19.25</v>
      </c>
      <c r="J17" s="41"/>
      <c r="K17" s="42" t="s">
        <v>2638</v>
      </c>
    </row>
    <row r="18" spans="1:11" ht="14.25">
      <c r="A18" s="50" t="s">
        <v>2660</v>
      </c>
      <c r="B18" s="50" t="s">
        <v>2661</v>
      </c>
      <c r="C18" s="50"/>
      <c r="D18" s="51" t="s">
        <v>2662</v>
      </c>
      <c r="E18" s="51">
        <v>0.118</v>
      </c>
      <c r="F18" s="51" t="s">
        <v>32</v>
      </c>
      <c r="G18" s="52">
        <v>21.85</v>
      </c>
      <c r="H18" s="59">
        <f t="shared" si="0"/>
        <v>1</v>
      </c>
      <c r="I18" s="52">
        <f t="shared" si="1"/>
        <v>21.85</v>
      </c>
      <c r="J18" s="41"/>
      <c r="K18" s="42" t="s">
        <v>2638</v>
      </c>
    </row>
    <row r="19" spans="1:11" ht="14.25">
      <c r="A19" s="50" t="s">
        <v>2663</v>
      </c>
      <c r="B19" s="50" t="s">
        <v>2664</v>
      </c>
      <c r="C19" s="50"/>
      <c r="D19" s="51" t="s">
        <v>2665</v>
      </c>
      <c r="E19" s="51">
        <v>0.131</v>
      </c>
      <c r="F19" s="51" t="s">
        <v>32</v>
      </c>
      <c r="G19" s="52">
        <v>24.700000000000003</v>
      </c>
      <c r="H19" s="59">
        <f t="shared" si="0"/>
        <v>1</v>
      </c>
      <c r="I19" s="52">
        <f t="shared" si="1"/>
        <v>24.7</v>
      </c>
      <c r="J19" s="41"/>
      <c r="K19" s="42" t="s">
        <v>2638</v>
      </c>
    </row>
    <row r="20" spans="1:11" ht="14.25">
      <c r="A20" s="50" t="s">
        <v>2666</v>
      </c>
      <c r="B20" s="50" t="s">
        <v>2667</v>
      </c>
      <c r="C20" s="50"/>
      <c r="D20" s="51" t="s">
        <v>2668</v>
      </c>
      <c r="E20" s="51">
        <v>0.144</v>
      </c>
      <c r="F20" s="51" t="s">
        <v>32</v>
      </c>
      <c r="G20" s="52">
        <v>27.85</v>
      </c>
      <c r="H20" s="59">
        <f t="shared" si="0"/>
        <v>1</v>
      </c>
      <c r="I20" s="52">
        <f t="shared" si="1"/>
        <v>27.85</v>
      </c>
      <c r="J20" s="41"/>
      <c r="K20" s="42" t="s">
        <v>2638</v>
      </c>
    </row>
    <row r="21" spans="1:11" ht="14.25">
      <c r="A21" s="50" t="s">
        <v>2669</v>
      </c>
      <c r="B21" s="50" t="s">
        <v>2670</v>
      </c>
      <c r="C21" s="50"/>
      <c r="D21" s="51" t="s">
        <v>2671</v>
      </c>
      <c r="E21" s="51">
        <v>0.156</v>
      </c>
      <c r="F21" s="51" t="s">
        <v>214</v>
      </c>
      <c r="G21" s="52">
        <v>30.65</v>
      </c>
      <c r="H21" s="59">
        <f t="shared" si="0"/>
        <v>1</v>
      </c>
      <c r="I21" s="52">
        <f t="shared" si="1"/>
        <v>30.650000000000002</v>
      </c>
      <c r="J21" s="41"/>
      <c r="K21" s="42" t="s">
        <v>2638</v>
      </c>
    </row>
    <row r="22" spans="1:11" ht="14.25">
      <c r="A22" s="50" t="s">
        <v>2672</v>
      </c>
      <c r="B22" s="50" t="s">
        <v>2673</v>
      </c>
      <c r="C22" s="50"/>
      <c r="D22" s="51" t="s">
        <v>2674</v>
      </c>
      <c r="E22" s="51">
        <v>0.168</v>
      </c>
      <c r="F22" s="51" t="s">
        <v>214</v>
      </c>
      <c r="G22" s="52">
        <v>30.65</v>
      </c>
      <c r="H22" s="59">
        <f t="shared" si="0"/>
        <v>1</v>
      </c>
      <c r="I22" s="52">
        <f t="shared" si="1"/>
        <v>30.650000000000002</v>
      </c>
      <c r="J22" s="41"/>
      <c r="K22" s="42" t="s">
        <v>2638</v>
      </c>
    </row>
    <row r="23" spans="1:11" ht="14.25">
      <c r="A23" s="50" t="s">
        <v>2675</v>
      </c>
      <c r="B23" s="50" t="s">
        <v>2676</v>
      </c>
      <c r="C23" s="50"/>
      <c r="D23" s="51" t="s">
        <v>2677</v>
      </c>
      <c r="E23" s="51">
        <v>0.18</v>
      </c>
      <c r="F23" s="51" t="s">
        <v>214</v>
      </c>
      <c r="G23" s="52">
        <v>32.1</v>
      </c>
      <c r="H23" s="59">
        <f t="shared" si="0"/>
        <v>1</v>
      </c>
      <c r="I23" s="52">
        <f t="shared" si="1"/>
        <v>32.1</v>
      </c>
      <c r="J23" s="41"/>
      <c r="K23" s="42" t="s">
        <v>2638</v>
      </c>
    </row>
    <row r="24" spans="1:11" ht="14.25">
      <c r="A24" s="50" t="s">
        <v>2678</v>
      </c>
      <c r="B24" s="50" t="s">
        <v>2679</v>
      </c>
      <c r="C24" s="50"/>
      <c r="D24" s="51" t="s">
        <v>2680</v>
      </c>
      <c r="E24" s="51">
        <v>0.192</v>
      </c>
      <c r="F24" s="51" t="s">
        <v>214</v>
      </c>
      <c r="G24" s="52">
        <v>32.1</v>
      </c>
      <c r="H24" s="59">
        <f t="shared" si="0"/>
        <v>1</v>
      </c>
      <c r="I24" s="52">
        <f t="shared" si="1"/>
        <v>32.1</v>
      </c>
      <c r="J24" s="41"/>
      <c r="K24" s="42" t="s">
        <v>2638</v>
      </c>
    </row>
    <row r="25" spans="1:11" ht="14.25">
      <c r="A25" s="50" t="s">
        <v>2681</v>
      </c>
      <c r="B25" s="50" t="s">
        <v>2682</v>
      </c>
      <c r="C25" s="50"/>
      <c r="D25" s="51" t="s">
        <v>2683</v>
      </c>
      <c r="E25" s="51">
        <v>0.204</v>
      </c>
      <c r="F25" s="51" t="s">
        <v>214</v>
      </c>
      <c r="G25" s="52">
        <v>34.050000000000004</v>
      </c>
      <c r="H25" s="59">
        <f t="shared" si="0"/>
        <v>1</v>
      </c>
      <c r="I25" s="52">
        <f t="shared" si="1"/>
        <v>34.05</v>
      </c>
      <c r="J25" s="41"/>
      <c r="K25" s="42" t="s">
        <v>2638</v>
      </c>
    </row>
    <row r="26" spans="1:11" ht="14.25">
      <c r="A26" s="50" t="s">
        <v>2684</v>
      </c>
      <c r="B26" s="50" t="s">
        <v>2685</v>
      </c>
      <c r="C26" s="50"/>
      <c r="D26" s="51" t="s">
        <v>2686</v>
      </c>
      <c r="E26" s="51">
        <v>0.216</v>
      </c>
      <c r="F26" s="51" t="s">
        <v>214</v>
      </c>
      <c r="G26" s="52">
        <v>34.050000000000004</v>
      </c>
      <c r="H26" s="59">
        <f t="shared" si="0"/>
        <v>1</v>
      </c>
      <c r="I26" s="52">
        <f t="shared" si="1"/>
        <v>34.05</v>
      </c>
      <c r="J26" s="41"/>
      <c r="K26" s="42" t="s">
        <v>2638</v>
      </c>
    </row>
    <row r="27" spans="1:11" ht="14.25">
      <c r="A27" s="50" t="s">
        <v>2687</v>
      </c>
      <c r="B27" s="50" t="s">
        <v>2688</v>
      </c>
      <c r="C27" s="50"/>
      <c r="D27" s="51" t="s">
        <v>2689</v>
      </c>
      <c r="E27" s="51">
        <v>0.228</v>
      </c>
      <c r="F27" s="51" t="s">
        <v>214</v>
      </c>
      <c r="G27" s="52">
        <v>35.5</v>
      </c>
      <c r="H27" s="59">
        <f t="shared" si="0"/>
        <v>1</v>
      </c>
      <c r="I27" s="52">
        <f t="shared" si="1"/>
        <v>35.5</v>
      </c>
      <c r="J27" s="41"/>
      <c r="K27" s="42" t="s">
        <v>2638</v>
      </c>
    </row>
    <row r="28" spans="1:11" ht="14.25">
      <c r="A28" s="50" t="s">
        <v>2690</v>
      </c>
      <c r="B28" s="50" t="s">
        <v>2691</v>
      </c>
      <c r="C28" s="50"/>
      <c r="D28" s="51" t="s">
        <v>2692</v>
      </c>
      <c r="E28" s="51">
        <v>0.24</v>
      </c>
      <c r="F28" s="51" t="s">
        <v>214</v>
      </c>
      <c r="G28" s="52">
        <v>35.5</v>
      </c>
      <c r="H28" s="59">
        <f t="shared" si="0"/>
        <v>1</v>
      </c>
      <c r="I28" s="52">
        <f t="shared" si="1"/>
        <v>35.5</v>
      </c>
      <c r="J28" s="41"/>
      <c r="K28" s="42" t="s">
        <v>2638</v>
      </c>
    </row>
    <row r="29" spans="1:11" ht="14.25">
      <c r="A29" s="50" t="s">
        <v>2693</v>
      </c>
      <c r="B29" s="50" t="s">
        <v>2694</v>
      </c>
      <c r="C29" s="50"/>
      <c r="D29" s="51" t="s">
        <v>2695</v>
      </c>
      <c r="E29" s="51">
        <v>0.252</v>
      </c>
      <c r="F29" s="51" t="s">
        <v>214</v>
      </c>
      <c r="G29" s="52">
        <v>36.9</v>
      </c>
      <c r="H29" s="59">
        <f t="shared" si="0"/>
        <v>1</v>
      </c>
      <c r="I29" s="52">
        <f t="shared" si="1"/>
        <v>36.9</v>
      </c>
      <c r="J29" s="41"/>
      <c r="K29" s="42" t="s">
        <v>2638</v>
      </c>
    </row>
    <row r="30" spans="1:11" ht="14.25">
      <c r="A30" s="50" t="s">
        <v>2696</v>
      </c>
      <c r="B30" s="50" t="s">
        <v>2697</v>
      </c>
      <c r="C30" s="50"/>
      <c r="D30" s="51" t="s">
        <v>2698</v>
      </c>
      <c r="E30" s="51">
        <v>0.264</v>
      </c>
      <c r="F30" s="51" t="s">
        <v>214</v>
      </c>
      <c r="G30" s="52">
        <v>36.9</v>
      </c>
      <c r="H30" s="59">
        <f t="shared" si="0"/>
        <v>1</v>
      </c>
      <c r="I30" s="52">
        <f t="shared" si="1"/>
        <v>36.9</v>
      </c>
      <c r="J30" s="41"/>
      <c r="K30" s="42" t="s">
        <v>2638</v>
      </c>
    </row>
    <row r="31" spans="1:11" ht="14.25">
      <c r="A31" s="50" t="s">
        <v>2699</v>
      </c>
      <c r="B31" s="50" t="s">
        <v>2700</v>
      </c>
      <c r="C31" s="50"/>
      <c r="D31" s="51" t="s">
        <v>2701</v>
      </c>
      <c r="E31" s="51">
        <v>0.276</v>
      </c>
      <c r="F31" s="51" t="s">
        <v>214</v>
      </c>
      <c r="G31" s="52">
        <v>39</v>
      </c>
      <c r="H31" s="59">
        <f t="shared" si="0"/>
        <v>1</v>
      </c>
      <c r="I31" s="52">
        <f t="shared" si="1"/>
        <v>39</v>
      </c>
      <c r="J31" s="41"/>
      <c r="K31" s="42" t="s">
        <v>2638</v>
      </c>
    </row>
    <row r="32" spans="1:11" ht="14.25">
      <c r="A32" s="50" t="s">
        <v>2702</v>
      </c>
      <c r="B32" s="50" t="s">
        <v>2703</v>
      </c>
      <c r="C32" s="50"/>
      <c r="D32" s="51" t="s">
        <v>2704</v>
      </c>
      <c r="E32" s="51">
        <v>0.288</v>
      </c>
      <c r="F32" s="51" t="s">
        <v>214</v>
      </c>
      <c r="G32" s="52">
        <v>39</v>
      </c>
      <c r="H32" s="59">
        <f t="shared" si="0"/>
        <v>1</v>
      </c>
      <c r="I32" s="52">
        <f t="shared" si="1"/>
        <v>39</v>
      </c>
      <c r="J32" s="41"/>
      <c r="K32" s="42" t="s">
        <v>2638</v>
      </c>
    </row>
    <row r="33" spans="1:11" ht="14.25">
      <c r="A33" s="50" t="s">
        <v>2705</v>
      </c>
      <c r="B33" s="50" t="s">
        <v>2706</v>
      </c>
      <c r="C33" s="50"/>
      <c r="D33" s="51" t="s">
        <v>2707</v>
      </c>
      <c r="E33" s="51">
        <v>0.03</v>
      </c>
      <c r="F33" s="51" t="s">
        <v>32</v>
      </c>
      <c r="G33" s="52">
        <v>11</v>
      </c>
      <c r="H33" s="59">
        <f t="shared" si="0"/>
        <v>1</v>
      </c>
      <c r="I33" s="52">
        <f t="shared" si="1"/>
        <v>11</v>
      </c>
      <c r="J33" s="41"/>
      <c r="K33" s="42" t="s">
        <v>2638</v>
      </c>
    </row>
    <row r="34" spans="1:11" ht="14.25">
      <c r="A34" s="50" t="s">
        <v>2708</v>
      </c>
      <c r="B34" s="50" t="s">
        <v>2709</v>
      </c>
      <c r="C34" s="50"/>
      <c r="D34" s="51" t="s">
        <v>2710</v>
      </c>
      <c r="E34" s="51">
        <v>0.054</v>
      </c>
      <c r="F34" s="51" t="s">
        <v>32</v>
      </c>
      <c r="G34" s="52">
        <v>11.4</v>
      </c>
      <c r="H34" s="59">
        <f t="shared" si="0"/>
        <v>1</v>
      </c>
      <c r="I34" s="52">
        <f t="shared" si="1"/>
        <v>11.4</v>
      </c>
      <c r="J34" s="41"/>
      <c r="K34" s="42" t="s">
        <v>2638</v>
      </c>
    </row>
    <row r="35" spans="1:11" ht="14.25">
      <c r="A35" s="50" t="s">
        <v>2711</v>
      </c>
      <c r="B35" s="50" t="s">
        <v>2712</v>
      </c>
      <c r="C35" s="50"/>
      <c r="D35" s="51" t="s">
        <v>2713</v>
      </c>
      <c r="E35" s="51">
        <v>0.077</v>
      </c>
      <c r="F35" s="51" t="s">
        <v>32</v>
      </c>
      <c r="G35" s="52">
        <v>11.75</v>
      </c>
      <c r="H35" s="59">
        <f t="shared" si="0"/>
        <v>1</v>
      </c>
      <c r="I35" s="52">
        <f t="shared" si="1"/>
        <v>11.75</v>
      </c>
      <c r="J35" s="41"/>
      <c r="K35" s="42" t="s">
        <v>2638</v>
      </c>
    </row>
    <row r="36" spans="1:11" ht="14.25">
      <c r="A36" s="50" t="s">
        <v>2714</v>
      </c>
      <c r="B36" s="50" t="s">
        <v>2715</v>
      </c>
      <c r="C36" s="50"/>
      <c r="D36" s="51" t="s">
        <v>2716</v>
      </c>
      <c r="E36" s="51">
        <v>0.1</v>
      </c>
      <c r="F36" s="51" t="s">
        <v>32</v>
      </c>
      <c r="G36" s="52">
        <v>12.25</v>
      </c>
      <c r="H36" s="59">
        <f t="shared" si="0"/>
        <v>1</v>
      </c>
      <c r="I36" s="52">
        <f t="shared" si="1"/>
        <v>12.25</v>
      </c>
      <c r="J36" s="41"/>
      <c r="K36" s="42" t="s">
        <v>2638</v>
      </c>
    </row>
    <row r="37" spans="1:11" ht="14.25">
      <c r="A37" s="50" t="s">
        <v>2717</v>
      </c>
      <c r="B37" s="50" t="s">
        <v>2718</v>
      </c>
      <c r="C37" s="50"/>
      <c r="D37" s="51" t="s">
        <v>2719</v>
      </c>
      <c r="E37" s="51">
        <v>0.122</v>
      </c>
      <c r="F37" s="51" t="s">
        <v>32</v>
      </c>
      <c r="G37" s="52">
        <v>13.4</v>
      </c>
      <c r="H37" s="59">
        <f t="shared" si="0"/>
        <v>1</v>
      </c>
      <c r="I37" s="52">
        <f t="shared" si="1"/>
        <v>13.4</v>
      </c>
      <c r="J37" s="41"/>
      <c r="K37" s="42" t="s">
        <v>2638</v>
      </c>
    </row>
    <row r="38" spans="1:11" ht="14.25">
      <c r="A38" s="50" t="s">
        <v>2720</v>
      </c>
      <c r="B38" s="50" t="s">
        <v>2721</v>
      </c>
      <c r="C38" s="50"/>
      <c r="D38" s="51" t="s">
        <v>2722</v>
      </c>
      <c r="E38" s="51">
        <v>0.144</v>
      </c>
      <c r="F38" s="51" t="s">
        <v>32</v>
      </c>
      <c r="G38" s="52">
        <v>15.5</v>
      </c>
      <c r="H38" s="59">
        <f t="shared" si="0"/>
        <v>1</v>
      </c>
      <c r="I38" s="52">
        <f t="shared" si="1"/>
        <v>15.5</v>
      </c>
      <c r="J38" s="41"/>
      <c r="K38" s="42" t="s">
        <v>2638</v>
      </c>
    </row>
    <row r="39" spans="1:11" ht="14.25">
      <c r="A39" s="50" t="s">
        <v>2723</v>
      </c>
      <c r="B39" s="50" t="s">
        <v>2724</v>
      </c>
      <c r="C39" s="50"/>
      <c r="D39" s="51" t="s">
        <v>2725</v>
      </c>
      <c r="E39" s="51">
        <v>0.166</v>
      </c>
      <c r="F39" s="51" t="s">
        <v>32</v>
      </c>
      <c r="G39" s="52">
        <v>16.8</v>
      </c>
      <c r="H39" s="59">
        <f t="shared" si="0"/>
        <v>1</v>
      </c>
      <c r="I39" s="52">
        <f t="shared" si="1"/>
        <v>16.8</v>
      </c>
      <c r="J39" s="41"/>
      <c r="K39" s="42" t="s">
        <v>2638</v>
      </c>
    </row>
    <row r="40" spans="1:11" ht="14.25">
      <c r="A40" s="50" t="s">
        <v>2726</v>
      </c>
      <c r="B40" s="50" t="s">
        <v>2727</v>
      </c>
      <c r="C40" s="50"/>
      <c r="D40" s="51" t="s">
        <v>2728</v>
      </c>
      <c r="E40" s="51">
        <v>0.188</v>
      </c>
      <c r="F40" s="51" t="s">
        <v>32</v>
      </c>
      <c r="G40" s="52">
        <v>21.85</v>
      </c>
      <c r="H40" s="59">
        <f t="shared" si="0"/>
        <v>1</v>
      </c>
      <c r="I40" s="52">
        <f t="shared" si="1"/>
        <v>21.85</v>
      </c>
      <c r="J40" s="41"/>
      <c r="K40" s="42" t="s">
        <v>2638</v>
      </c>
    </row>
    <row r="41" spans="1:11" ht="14.25">
      <c r="A41" s="50" t="s">
        <v>2729</v>
      </c>
      <c r="B41" s="50" t="s">
        <v>2730</v>
      </c>
      <c r="C41" s="50"/>
      <c r="D41" s="51" t="s">
        <v>2731</v>
      </c>
      <c r="E41" s="51">
        <v>0.211</v>
      </c>
      <c r="F41" s="51" t="s">
        <v>32</v>
      </c>
      <c r="G41" s="52">
        <v>24</v>
      </c>
      <c r="H41" s="59">
        <f t="shared" si="0"/>
        <v>1</v>
      </c>
      <c r="I41" s="52">
        <f t="shared" si="1"/>
        <v>24</v>
      </c>
      <c r="J41" s="41"/>
      <c r="K41" s="42" t="s">
        <v>2638</v>
      </c>
    </row>
    <row r="42" spans="1:11" ht="14.25">
      <c r="A42" s="50" t="s">
        <v>2732</v>
      </c>
      <c r="B42" s="50" t="s">
        <v>2733</v>
      </c>
      <c r="C42" s="50"/>
      <c r="D42" s="51" t="s">
        <v>2734</v>
      </c>
      <c r="E42" s="51">
        <v>0.233</v>
      </c>
      <c r="F42" s="51" t="s">
        <v>32</v>
      </c>
      <c r="G42" s="52">
        <v>26.75</v>
      </c>
      <c r="H42" s="59">
        <f t="shared" si="0"/>
        <v>1</v>
      </c>
      <c r="I42" s="52">
        <f t="shared" si="1"/>
        <v>26.75</v>
      </c>
      <c r="J42" s="41"/>
      <c r="K42" s="42" t="s">
        <v>2638</v>
      </c>
    </row>
    <row r="43" spans="1:11" ht="14.25">
      <c r="A43" s="50" t="s">
        <v>2735</v>
      </c>
      <c r="B43" s="50" t="s">
        <v>2736</v>
      </c>
      <c r="C43" s="50"/>
      <c r="D43" s="51" t="s">
        <v>2737</v>
      </c>
      <c r="E43" s="51">
        <v>0.255</v>
      </c>
      <c r="F43" s="51" t="s">
        <v>32</v>
      </c>
      <c r="G43" s="52">
        <v>29</v>
      </c>
      <c r="H43" s="59">
        <f t="shared" si="0"/>
        <v>1</v>
      </c>
      <c r="I43" s="52">
        <f t="shared" si="1"/>
        <v>29</v>
      </c>
      <c r="J43" s="41"/>
      <c r="K43" s="42" t="s">
        <v>2638</v>
      </c>
    </row>
    <row r="44" spans="1:11" ht="14.25">
      <c r="A44" s="50" t="s">
        <v>2738</v>
      </c>
      <c r="B44" s="50" t="s">
        <v>2739</v>
      </c>
      <c r="C44" s="50"/>
      <c r="D44" s="51" t="s">
        <v>2740</v>
      </c>
      <c r="E44" s="51">
        <v>0.2755</v>
      </c>
      <c r="F44" s="51" t="s">
        <v>214</v>
      </c>
      <c r="G44" s="52">
        <v>31.15</v>
      </c>
      <c r="H44" s="59">
        <f t="shared" si="0"/>
        <v>1</v>
      </c>
      <c r="I44" s="52">
        <f t="shared" si="1"/>
        <v>31.150000000000002</v>
      </c>
      <c r="J44" s="41"/>
      <c r="K44" s="42" t="s">
        <v>2638</v>
      </c>
    </row>
    <row r="45" spans="1:11" ht="14.25">
      <c r="A45" s="50" t="s">
        <v>2741</v>
      </c>
      <c r="B45" s="50" t="s">
        <v>2742</v>
      </c>
      <c r="C45" s="50"/>
      <c r="D45" s="51" t="s">
        <v>2743</v>
      </c>
      <c r="E45" s="51">
        <v>0.296</v>
      </c>
      <c r="F45" s="51" t="s">
        <v>214</v>
      </c>
      <c r="G45" s="52">
        <v>31.15</v>
      </c>
      <c r="H45" s="59">
        <f t="shared" si="0"/>
        <v>1</v>
      </c>
      <c r="I45" s="52">
        <f t="shared" si="1"/>
        <v>31.150000000000002</v>
      </c>
      <c r="J45" s="41"/>
      <c r="K45" s="42" t="s">
        <v>2638</v>
      </c>
    </row>
    <row r="46" spans="1:11" ht="14.25">
      <c r="A46" s="50" t="s">
        <v>2744</v>
      </c>
      <c r="B46" s="50" t="s">
        <v>2745</v>
      </c>
      <c r="C46" s="50"/>
      <c r="D46" s="51" t="s">
        <v>2746</v>
      </c>
      <c r="E46" s="51">
        <v>0.317</v>
      </c>
      <c r="F46" s="51" t="s">
        <v>214</v>
      </c>
      <c r="G46" s="52">
        <v>34.35</v>
      </c>
      <c r="H46" s="59">
        <f t="shared" si="0"/>
        <v>1</v>
      </c>
      <c r="I46" s="52">
        <f t="shared" si="1"/>
        <v>34.35</v>
      </c>
      <c r="J46" s="41"/>
      <c r="K46" s="42" t="s">
        <v>2638</v>
      </c>
    </row>
    <row r="47" spans="1:11" ht="14.25">
      <c r="A47" s="50" t="s">
        <v>2747</v>
      </c>
      <c r="B47" s="50" t="s">
        <v>2748</v>
      </c>
      <c r="C47" s="50"/>
      <c r="D47" s="51" t="s">
        <v>2749</v>
      </c>
      <c r="E47" s="51">
        <v>0.338</v>
      </c>
      <c r="F47" s="51" t="s">
        <v>214</v>
      </c>
      <c r="G47" s="52">
        <v>34.35</v>
      </c>
      <c r="H47" s="59">
        <f t="shared" si="0"/>
        <v>1</v>
      </c>
      <c r="I47" s="52">
        <f t="shared" si="1"/>
        <v>34.35</v>
      </c>
      <c r="J47" s="41"/>
      <c r="K47" s="42" t="s">
        <v>2638</v>
      </c>
    </row>
    <row r="48" spans="1:11" ht="14.25">
      <c r="A48" s="50" t="s">
        <v>2750</v>
      </c>
      <c r="B48" s="50" t="s">
        <v>2751</v>
      </c>
      <c r="C48" s="50"/>
      <c r="D48" s="51" t="s">
        <v>2752</v>
      </c>
      <c r="E48" s="51">
        <v>0.359</v>
      </c>
      <c r="F48" s="51" t="s">
        <v>214</v>
      </c>
      <c r="G48" s="52">
        <v>36.5</v>
      </c>
      <c r="H48" s="59">
        <f t="shared" si="0"/>
        <v>1</v>
      </c>
      <c r="I48" s="52">
        <f t="shared" si="1"/>
        <v>36.5</v>
      </c>
      <c r="J48" s="41"/>
      <c r="K48" s="42" t="s">
        <v>2638</v>
      </c>
    </row>
    <row r="49" spans="1:11" ht="14.25">
      <c r="A49" s="50" t="s">
        <v>2753</v>
      </c>
      <c r="B49" s="50" t="s">
        <v>2754</v>
      </c>
      <c r="C49" s="50"/>
      <c r="D49" s="51" t="s">
        <v>2755</v>
      </c>
      <c r="E49" s="51">
        <v>0.38</v>
      </c>
      <c r="F49" s="51" t="s">
        <v>214</v>
      </c>
      <c r="G49" s="52">
        <v>36.5</v>
      </c>
      <c r="H49" s="59">
        <f t="shared" si="0"/>
        <v>1</v>
      </c>
      <c r="I49" s="52">
        <f t="shared" si="1"/>
        <v>36.5</v>
      </c>
      <c r="J49" s="41"/>
      <c r="K49" s="42" t="s">
        <v>2638</v>
      </c>
    </row>
    <row r="50" spans="1:11" ht="14.25">
      <c r="A50" s="50" t="s">
        <v>2756</v>
      </c>
      <c r="B50" s="50" t="s">
        <v>2757</v>
      </c>
      <c r="C50" s="50"/>
      <c r="D50" s="51" t="s">
        <v>2758</v>
      </c>
      <c r="E50" s="51">
        <v>0.401</v>
      </c>
      <c r="F50" s="51" t="s">
        <v>214</v>
      </c>
      <c r="G50" s="52">
        <v>39.050000000000004</v>
      </c>
      <c r="H50" s="59">
        <f t="shared" si="0"/>
        <v>1</v>
      </c>
      <c r="I50" s="52">
        <f t="shared" si="1"/>
        <v>39.050000000000004</v>
      </c>
      <c r="J50" s="41"/>
      <c r="K50" s="42" t="s">
        <v>2638</v>
      </c>
    </row>
    <row r="51" spans="1:11" ht="14.25">
      <c r="A51" s="50" t="s">
        <v>2759</v>
      </c>
      <c r="B51" s="50" t="s">
        <v>2760</v>
      </c>
      <c r="C51" s="50"/>
      <c r="D51" s="51" t="s">
        <v>2761</v>
      </c>
      <c r="E51" s="51">
        <v>0.422</v>
      </c>
      <c r="F51" s="51" t="s">
        <v>214</v>
      </c>
      <c r="G51" s="52">
        <v>39.050000000000004</v>
      </c>
      <c r="H51" s="59">
        <f t="shared" si="0"/>
        <v>1</v>
      </c>
      <c r="I51" s="52">
        <f t="shared" si="1"/>
        <v>39.050000000000004</v>
      </c>
      <c r="J51" s="41"/>
      <c r="K51" s="42" t="s">
        <v>2638</v>
      </c>
    </row>
    <row r="52" spans="1:11" ht="14.25">
      <c r="A52" s="50" t="s">
        <v>2762</v>
      </c>
      <c r="B52" s="50" t="s">
        <v>2763</v>
      </c>
      <c r="C52" s="50"/>
      <c r="D52" s="51" t="s">
        <v>2764</v>
      </c>
      <c r="E52" s="51">
        <v>0.443</v>
      </c>
      <c r="F52" s="51" t="s">
        <v>214</v>
      </c>
      <c r="G52" s="52">
        <v>41.3</v>
      </c>
      <c r="H52" s="59">
        <f t="shared" si="0"/>
        <v>1</v>
      </c>
      <c r="I52" s="52">
        <f t="shared" si="1"/>
        <v>41.300000000000004</v>
      </c>
      <c r="J52" s="41"/>
      <c r="K52" s="42" t="s">
        <v>2638</v>
      </c>
    </row>
    <row r="53" spans="1:11" ht="14.25">
      <c r="A53" s="50" t="s">
        <v>2765</v>
      </c>
      <c r="B53" s="50" t="s">
        <v>2766</v>
      </c>
      <c r="C53" s="50"/>
      <c r="D53" s="51" t="s">
        <v>2767</v>
      </c>
      <c r="E53" s="51">
        <v>0.464</v>
      </c>
      <c r="F53" s="51" t="s">
        <v>214</v>
      </c>
      <c r="G53" s="52">
        <v>41.3</v>
      </c>
      <c r="H53" s="59">
        <f t="shared" si="0"/>
        <v>1</v>
      </c>
      <c r="I53" s="52">
        <f t="shared" si="1"/>
        <v>41.300000000000004</v>
      </c>
      <c r="J53" s="41"/>
      <c r="K53" s="42" t="s">
        <v>2638</v>
      </c>
    </row>
    <row r="54" spans="1:11" ht="14.25">
      <c r="A54" s="50" t="s">
        <v>2768</v>
      </c>
      <c r="B54" s="50" t="s">
        <v>2769</v>
      </c>
      <c r="C54" s="50"/>
      <c r="D54" s="51" t="s">
        <v>2770</v>
      </c>
      <c r="E54" s="51">
        <v>0.485</v>
      </c>
      <c r="F54" s="51" t="s">
        <v>214</v>
      </c>
      <c r="G54" s="52">
        <v>43.25</v>
      </c>
      <c r="H54" s="59">
        <f t="shared" si="0"/>
        <v>1</v>
      </c>
      <c r="I54" s="52">
        <f t="shared" si="1"/>
        <v>43.25</v>
      </c>
      <c r="J54" s="41"/>
      <c r="K54" s="42" t="s">
        <v>2638</v>
      </c>
    </row>
    <row r="55" spans="1:11" ht="14.25">
      <c r="A55" s="50" t="s">
        <v>2771</v>
      </c>
      <c r="B55" s="50" t="s">
        <v>2772</v>
      </c>
      <c r="C55" s="50"/>
      <c r="D55" s="51" t="s">
        <v>2773</v>
      </c>
      <c r="E55" s="51">
        <v>0.506</v>
      </c>
      <c r="F55" s="51" t="s">
        <v>214</v>
      </c>
      <c r="G55" s="52">
        <v>43.25</v>
      </c>
      <c r="H55" s="59">
        <f t="shared" si="0"/>
        <v>1</v>
      </c>
      <c r="I55" s="52">
        <f t="shared" si="1"/>
        <v>43.25</v>
      </c>
      <c r="J55" s="41"/>
      <c r="K55" s="42" t="s">
        <v>2638</v>
      </c>
    </row>
    <row r="56" spans="1:11" ht="14.25">
      <c r="A56" s="50" t="s">
        <v>2774</v>
      </c>
      <c r="B56" s="50" t="s">
        <v>2775</v>
      </c>
      <c r="C56" s="50"/>
      <c r="D56" s="51" t="s">
        <v>2776</v>
      </c>
      <c r="E56" s="51">
        <v>0.049</v>
      </c>
      <c r="F56" s="51" t="s">
        <v>32</v>
      </c>
      <c r="G56" s="52">
        <v>11.5</v>
      </c>
      <c r="H56" s="59">
        <f t="shared" si="0"/>
        <v>1</v>
      </c>
      <c r="I56" s="52">
        <f t="shared" si="1"/>
        <v>11.5</v>
      </c>
      <c r="J56" s="41"/>
      <c r="K56" s="42" t="s">
        <v>2638</v>
      </c>
    </row>
    <row r="57" spans="1:11" ht="14.25">
      <c r="A57" s="50" t="s">
        <v>2777</v>
      </c>
      <c r="B57" s="50" t="s">
        <v>2778</v>
      </c>
      <c r="C57" s="50"/>
      <c r="D57" s="51" t="s">
        <v>2779</v>
      </c>
      <c r="E57" s="51">
        <v>0.081</v>
      </c>
      <c r="F57" s="51" t="s">
        <v>32</v>
      </c>
      <c r="G57" s="52">
        <v>11.850000000000001</v>
      </c>
      <c r="H57" s="59">
        <f t="shared" si="0"/>
        <v>1</v>
      </c>
      <c r="I57" s="52">
        <f t="shared" si="1"/>
        <v>11.85</v>
      </c>
      <c r="J57" s="41"/>
      <c r="K57" s="42" t="s">
        <v>2638</v>
      </c>
    </row>
    <row r="58" spans="1:11" ht="14.25">
      <c r="A58" s="50" t="s">
        <v>2780</v>
      </c>
      <c r="B58" s="50" t="s">
        <v>2781</v>
      </c>
      <c r="C58" s="50"/>
      <c r="D58" s="51" t="s">
        <v>2782</v>
      </c>
      <c r="E58" s="51">
        <v>0.109</v>
      </c>
      <c r="F58" s="51" t="s">
        <v>32</v>
      </c>
      <c r="G58" s="52">
        <v>12.850000000000001</v>
      </c>
      <c r="H58" s="59">
        <f t="shared" si="0"/>
        <v>1</v>
      </c>
      <c r="I58" s="52">
        <f t="shared" si="1"/>
        <v>12.85</v>
      </c>
      <c r="J58" s="41"/>
      <c r="K58" s="42" t="s">
        <v>2638</v>
      </c>
    </row>
    <row r="59" spans="1:11" ht="14.25">
      <c r="A59" s="50" t="s">
        <v>2783</v>
      </c>
      <c r="B59" s="50" t="s">
        <v>2784</v>
      </c>
      <c r="C59" s="50"/>
      <c r="D59" s="51" t="s">
        <v>2785</v>
      </c>
      <c r="E59" s="51">
        <v>0.14</v>
      </c>
      <c r="F59" s="51" t="s">
        <v>32</v>
      </c>
      <c r="G59" s="52">
        <v>14.5</v>
      </c>
      <c r="H59" s="59">
        <f t="shared" si="0"/>
        <v>1</v>
      </c>
      <c r="I59" s="52">
        <f t="shared" si="1"/>
        <v>14.5</v>
      </c>
      <c r="J59" s="41"/>
      <c r="K59" s="42" t="s">
        <v>2638</v>
      </c>
    </row>
    <row r="60" spans="1:11" ht="14.25">
      <c r="A60" s="50" t="s">
        <v>2786</v>
      </c>
      <c r="B60" s="50" t="s">
        <v>2787</v>
      </c>
      <c r="C60" s="50"/>
      <c r="D60" s="51" t="s">
        <v>2788</v>
      </c>
      <c r="E60" s="51">
        <v>0.17</v>
      </c>
      <c r="F60" s="51" t="s">
        <v>32</v>
      </c>
      <c r="G60" s="52">
        <v>16.25</v>
      </c>
      <c r="H60" s="59">
        <f t="shared" si="0"/>
        <v>1</v>
      </c>
      <c r="I60" s="52">
        <f t="shared" si="1"/>
        <v>16.25</v>
      </c>
      <c r="J60" s="41"/>
      <c r="K60" s="42" t="s">
        <v>2638</v>
      </c>
    </row>
    <row r="61" spans="1:11" ht="14.25">
      <c r="A61" s="50" t="s">
        <v>2789</v>
      </c>
      <c r="B61" s="50" t="s">
        <v>2790</v>
      </c>
      <c r="C61" s="50"/>
      <c r="D61" s="51" t="s">
        <v>2791</v>
      </c>
      <c r="E61" s="51">
        <v>0.2</v>
      </c>
      <c r="F61" s="51" t="s">
        <v>32</v>
      </c>
      <c r="G61" s="52">
        <v>17</v>
      </c>
      <c r="H61" s="59">
        <f t="shared" si="0"/>
        <v>1</v>
      </c>
      <c r="I61" s="52">
        <f t="shared" si="1"/>
        <v>17</v>
      </c>
      <c r="J61" s="41"/>
      <c r="K61" s="42" t="s">
        <v>2638</v>
      </c>
    </row>
    <row r="62" spans="1:11" ht="14.25">
      <c r="A62" s="50" t="s">
        <v>2792</v>
      </c>
      <c r="B62" s="50" t="s">
        <v>2793</v>
      </c>
      <c r="C62" s="50"/>
      <c r="D62" s="51" t="s">
        <v>2794</v>
      </c>
      <c r="E62" s="51">
        <v>0.23</v>
      </c>
      <c r="F62" s="51" t="s">
        <v>32</v>
      </c>
      <c r="G62" s="52">
        <v>19.25</v>
      </c>
      <c r="H62" s="59">
        <f t="shared" si="0"/>
        <v>1</v>
      </c>
      <c r="I62" s="52">
        <f t="shared" si="1"/>
        <v>19.25</v>
      </c>
      <c r="J62" s="41"/>
      <c r="K62" s="42" t="s">
        <v>2638</v>
      </c>
    </row>
    <row r="63" spans="1:11" ht="14.25">
      <c r="A63" s="50" t="s">
        <v>2795</v>
      </c>
      <c r="B63" s="50" t="s">
        <v>2796</v>
      </c>
      <c r="C63" s="50"/>
      <c r="D63" s="51" t="s">
        <v>2797</v>
      </c>
      <c r="E63" s="51">
        <v>0.261</v>
      </c>
      <c r="F63" s="51" t="s">
        <v>32</v>
      </c>
      <c r="G63" s="52">
        <v>24</v>
      </c>
      <c r="H63" s="59">
        <f t="shared" si="0"/>
        <v>1</v>
      </c>
      <c r="I63" s="52">
        <f t="shared" si="1"/>
        <v>24</v>
      </c>
      <c r="J63" s="41"/>
      <c r="K63" s="42" t="s">
        <v>2638</v>
      </c>
    </row>
    <row r="64" spans="1:11" ht="14.25">
      <c r="A64" s="50" t="s">
        <v>2798</v>
      </c>
      <c r="B64" s="50" t="s">
        <v>2799</v>
      </c>
      <c r="C64" s="50"/>
      <c r="D64" s="51" t="s">
        <v>2800</v>
      </c>
      <c r="E64" s="51">
        <v>0.291</v>
      </c>
      <c r="F64" s="51" t="s">
        <v>32</v>
      </c>
      <c r="G64" s="52">
        <v>25.200000000000003</v>
      </c>
      <c r="H64" s="59">
        <f t="shared" si="0"/>
        <v>1</v>
      </c>
      <c r="I64" s="52">
        <f t="shared" si="1"/>
        <v>25.2</v>
      </c>
      <c r="J64" s="41"/>
      <c r="K64" s="42" t="s">
        <v>2638</v>
      </c>
    </row>
    <row r="65" spans="1:11" ht="14.25">
      <c r="A65" s="50" t="s">
        <v>2801</v>
      </c>
      <c r="B65" s="50" t="s">
        <v>2802</v>
      </c>
      <c r="C65" s="50"/>
      <c r="D65" s="51" t="s">
        <v>2803</v>
      </c>
      <c r="E65" s="51">
        <v>0.322</v>
      </c>
      <c r="F65" s="51" t="s">
        <v>32</v>
      </c>
      <c r="G65" s="52">
        <v>27.85</v>
      </c>
      <c r="H65" s="59">
        <f t="shared" si="0"/>
        <v>1</v>
      </c>
      <c r="I65" s="52">
        <f t="shared" si="1"/>
        <v>27.85</v>
      </c>
      <c r="J65" s="41"/>
      <c r="K65" s="42" t="s">
        <v>2638</v>
      </c>
    </row>
    <row r="66" spans="1:11" ht="14.25">
      <c r="A66" s="50" t="s">
        <v>2804</v>
      </c>
      <c r="B66" s="50" t="s">
        <v>2805</v>
      </c>
      <c r="C66" s="50"/>
      <c r="D66" s="51" t="s">
        <v>2806</v>
      </c>
      <c r="E66" s="51">
        <v>0.353</v>
      </c>
      <c r="F66" s="51" t="s">
        <v>32</v>
      </c>
      <c r="G66" s="52">
        <v>31.05</v>
      </c>
      <c r="H66" s="59">
        <f t="shared" si="0"/>
        <v>1</v>
      </c>
      <c r="I66" s="52">
        <f t="shared" si="1"/>
        <v>31.05</v>
      </c>
      <c r="J66" s="41"/>
      <c r="K66" s="42" t="s">
        <v>2638</v>
      </c>
    </row>
    <row r="67" spans="1:11" ht="14.25">
      <c r="A67" s="50" t="s">
        <v>2807</v>
      </c>
      <c r="B67" s="50" t="s">
        <v>2808</v>
      </c>
      <c r="C67" s="50"/>
      <c r="D67" s="51" t="s">
        <v>2809</v>
      </c>
      <c r="E67" s="51">
        <v>0.3825</v>
      </c>
      <c r="F67" s="51" t="s">
        <v>214</v>
      </c>
      <c r="G67" s="52">
        <v>33.85</v>
      </c>
      <c r="H67" s="59">
        <f t="shared" si="0"/>
        <v>1</v>
      </c>
      <c r="I67" s="52">
        <f t="shared" si="1"/>
        <v>33.85</v>
      </c>
      <c r="J67" s="41"/>
      <c r="K67" s="42" t="s">
        <v>2638</v>
      </c>
    </row>
    <row r="68" spans="1:11" ht="14.25">
      <c r="A68" s="50" t="s">
        <v>2810</v>
      </c>
      <c r="B68" s="50" t="s">
        <v>2811</v>
      </c>
      <c r="C68" s="50"/>
      <c r="D68" s="51" t="s">
        <v>2812</v>
      </c>
      <c r="E68" s="51">
        <v>0.412</v>
      </c>
      <c r="F68" s="51" t="s">
        <v>214</v>
      </c>
      <c r="G68" s="52">
        <v>33.85</v>
      </c>
      <c r="H68" s="59">
        <f t="shared" si="0"/>
        <v>1</v>
      </c>
      <c r="I68" s="52">
        <f t="shared" si="1"/>
        <v>33.85</v>
      </c>
      <c r="J68" s="41"/>
      <c r="K68" s="42" t="s">
        <v>2638</v>
      </c>
    </row>
    <row r="69" spans="1:11" ht="14.25">
      <c r="A69" s="50" t="s">
        <v>2813</v>
      </c>
      <c r="B69" s="50" t="s">
        <v>2814</v>
      </c>
      <c r="C69" s="50"/>
      <c r="D69" s="51" t="s">
        <v>2815</v>
      </c>
      <c r="E69" s="51">
        <v>0.443</v>
      </c>
      <c r="F69" s="51" t="s">
        <v>214</v>
      </c>
      <c r="G69" s="52">
        <v>36.5</v>
      </c>
      <c r="H69" s="59">
        <f t="shared" si="0"/>
        <v>1</v>
      </c>
      <c r="I69" s="52">
        <f t="shared" si="1"/>
        <v>36.5</v>
      </c>
      <c r="J69" s="41"/>
      <c r="K69" s="42" t="s">
        <v>2638</v>
      </c>
    </row>
    <row r="70" spans="1:11" ht="14.25">
      <c r="A70" s="50" t="s">
        <v>2816</v>
      </c>
      <c r="B70" s="50" t="s">
        <v>2817</v>
      </c>
      <c r="C70" s="50"/>
      <c r="D70" s="51" t="s">
        <v>2818</v>
      </c>
      <c r="E70" s="51">
        <v>0.474</v>
      </c>
      <c r="F70" s="51" t="s">
        <v>214</v>
      </c>
      <c r="G70" s="52">
        <v>36.5</v>
      </c>
      <c r="H70" s="59">
        <f t="shared" si="0"/>
        <v>1</v>
      </c>
      <c r="I70" s="52">
        <f t="shared" si="1"/>
        <v>36.5</v>
      </c>
      <c r="J70" s="41"/>
      <c r="K70" s="42" t="s">
        <v>2638</v>
      </c>
    </row>
    <row r="71" spans="1:11" ht="14.25">
      <c r="A71" s="50" t="s">
        <v>2819</v>
      </c>
      <c r="B71" s="50" t="s">
        <v>2820</v>
      </c>
      <c r="C71" s="50"/>
      <c r="D71" s="51" t="s">
        <v>2821</v>
      </c>
      <c r="E71" s="51">
        <v>0.505</v>
      </c>
      <c r="F71" s="51" t="s">
        <v>214</v>
      </c>
      <c r="G71" s="52">
        <v>39.300000000000004</v>
      </c>
      <c r="H71" s="59">
        <f t="shared" si="0"/>
        <v>1</v>
      </c>
      <c r="I71" s="52">
        <f t="shared" si="1"/>
        <v>39.300000000000004</v>
      </c>
      <c r="J71" s="41"/>
      <c r="K71" s="42" t="s">
        <v>2638</v>
      </c>
    </row>
    <row r="72" spans="1:11" ht="14.25">
      <c r="A72" s="50" t="s">
        <v>2822</v>
      </c>
      <c r="B72" s="50" t="s">
        <v>2823</v>
      </c>
      <c r="C72" s="50"/>
      <c r="D72" s="51" t="s">
        <v>2824</v>
      </c>
      <c r="E72" s="51">
        <v>0.536</v>
      </c>
      <c r="F72" s="51" t="s">
        <v>214</v>
      </c>
      <c r="G72" s="52">
        <v>39.300000000000004</v>
      </c>
      <c r="H72" s="59">
        <f t="shared" si="0"/>
        <v>1</v>
      </c>
      <c r="I72" s="52">
        <f t="shared" si="1"/>
        <v>39.300000000000004</v>
      </c>
      <c r="J72" s="41"/>
      <c r="K72" s="42" t="s">
        <v>2638</v>
      </c>
    </row>
    <row r="73" spans="1:11" ht="14.25">
      <c r="A73" s="50" t="s">
        <v>2825</v>
      </c>
      <c r="B73" s="50" t="s">
        <v>2826</v>
      </c>
      <c r="C73" s="50"/>
      <c r="D73" s="51" t="s">
        <v>2827</v>
      </c>
      <c r="E73" s="51">
        <v>0.556</v>
      </c>
      <c r="F73" s="51" t="s">
        <v>214</v>
      </c>
      <c r="G73" s="52">
        <v>41.85</v>
      </c>
      <c r="H73" s="59">
        <f t="shared" si="0"/>
        <v>1</v>
      </c>
      <c r="I73" s="52">
        <f t="shared" si="1"/>
        <v>41.85</v>
      </c>
      <c r="J73" s="41"/>
      <c r="K73" s="42" t="s">
        <v>2638</v>
      </c>
    </row>
    <row r="74" spans="1:11" ht="14.25">
      <c r="A74" s="50" t="s">
        <v>2828</v>
      </c>
      <c r="B74" s="50" t="s">
        <v>2829</v>
      </c>
      <c r="C74" s="50"/>
      <c r="D74" s="51" t="s">
        <v>2830</v>
      </c>
      <c r="E74" s="51">
        <v>0.596</v>
      </c>
      <c r="F74" s="51" t="s">
        <v>214</v>
      </c>
      <c r="G74" s="52">
        <v>41.85</v>
      </c>
      <c r="H74" s="59">
        <f t="shared" si="0"/>
        <v>1</v>
      </c>
      <c r="I74" s="52">
        <f t="shared" si="1"/>
        <v>41.85</v>
      </c>
      <c r="J74" s="41"/>
      <c r="K74" s="42" t="s">
        <v>2638</v>
      </c>
    </row>
    <row r="75" spans="1:11" ht="14.25">
      <c r="A75" s="50" t="s">
        <v>2831</v>
      </c>
      <c r="B75" s="50" t="s">
        <v>2832</v>
      </c>
      <c r="C75" s="50"/>
      <c r="D75" s="51" t="s">
        <v>2833</v>
      </c>
      <c r="E75" s="51">
        <v>0.627</v>
      </c>
      <c r="F75" s="51" t="s">
        <v>214</v>
      </c>
      <c r="G75" s="52">
        <v>45.3</v>
      </c>
      <c r="H75" s="59">
        <f t="shared" si="0"/>
        <v>1</v>
      </c>
      <c r="I75" s="52">
        <f t="shared" si="1"/>
        <v>45.300000000000004</v>
      </c>
      <c r="J75" s="41"/>
      <c r="K75" s="42" t="s">
        <v>2638</v>
      </c>
    </row>
    <row r="76" spans="1:11" ht="14.25">
      <c r="A76" s="50" t="s">
        <v>2834</v>
      </c>
      <c r="B76" s="50" t="s">
        <v>2835</v>
      </c>
      <c r="C76" s="50"/>
      <c r="D76" s="51" t="s">
        <v>2836</v>
      </c>
      <c r="E76" s="51">
        <v>0.658</v>
      </c>
      <c r="F76" s="51" t="s">
        <v>214</v>
      </c>
      <c r="G76" s="52">
        <v>45.3</v>
      </c>
      <c r="H76" s="59">
        <f t="shared" si="0"/>
        <v>1</v>
      </c>
      <c r="I76" s="52">
        <f t="shared" si="1"/>
        <v>45.300000000000004</v>
      </c>
      <c r="J76" s="41"/>
      <c r="K76" s="42" t="s">
        <v>2638</v>
      </c>
    </row>
    <row r="77" spans="1:11" ht="14.25">
      <c r="A77" s="50" t="s">
        <v>2837</v>
      </c>
      <c r="B77" s="50" t="s">
        <v>2838</v>
      </c>
      <c r="C77" s="50"/>
      <c r="D77" s="51" t="s">
        <v>2839</v>
      </c>
      <c r="E77" s="51">
        <v>0.689</v>
      </c>
      <c r="F77" s="51" t="s">
        <v>214</v>
      </c>
      <c r="G77" s="52">
        <v>47.650000000000006</v>
      </c>
      <c r="H77" s="59">
        <f t="shared" si="0"/>
        <v>1</v>
      </c>
      <c r="I77" s="52">
        <f t="shared" si="1"/>
        <v>47.65</v>
      </c>
      <c r="J77" s="41"/>
      <c r="K77" s="42" t="s">
        <v>2638</v>
      </c>
    </row>
    <row r="78" spans="1:11" ht="14.25">
      <c r="A78" s="50" t="s">
        <v>2840</v>
      </c>
      <c r="B78" s="50" t="s">
        <v>2841</v>
      </c>
      <c r="C78" s="50"/>
      <c r="D78" s="51" t="s">
        <v>2842</v>
      </c>
      <c r="E78" s="51">
        <v>0.72</v>
      </c>
      <c r="F78" s="51" t="s">
        <v>214</v>
      </c>
      <c r="G78" s="52">
        <v>47.650000000000006</v>
      </c>
      <c r="H78" s="59">
        <f t="shared" si="0"/>
        <v>1</v>
      </c>
      <c r="I78" s="52">
        <f t="shared" si="1"/>
        <v>47.65</v>
      </c>
      <c r="J78" s="41"/>
      <c r="K78" s="42" t="s">
        <v>2638</v>
      </c>
    </row>
    <row r="79" spans="1:11" ht="14.25">
      <c r="A79" s="50" t="s">
        <v>2843</v>
      </c>
      <c r="B79" s="50" t="s">
        <v>2844</v>
      </c>
      <c r="C79" s="50"/>
      <c r="D79" s="51" t="s">
        <v>2845</v>
      </c>
      <c r="E79" s="51">
        <v>0.08</v>
      </c>
      <c r="F79" s="51" t="s">
        <v>32</v>
      </c>
      <c r="G79" s="52">
        <v>9.4</v>
      </c>
      <c r="H79" s="59">
        <f t="shared" si="0"/>
        <v>1</v>
      </c>
      <c r="I79" s="52">
        <f t="shared" si="1"/>
        <v>9.4</v>
      </c>
      <c r="J79" s="41"/>
      <c r="K79" s="42" t="s">
        <v>2638</v>
      </c>
    </row>
    <row r="80" spans="1:11" ht="14.25">
      <c r="A80" s="50" t="s">
        <v>2846</v>
      </c>
      <c r="B80" s="50" t="s">
        <v>2847</v>
      </c>
      <c r="C80" s="50"/>
      <c r="D80" s="51" t="s">
        <v>2848</v>
      </c>
      <c r="E80" s="51">
        <v>0.111</v>
      </c>
      <c r="F80" s="51" t="s">
        <v>32</v>
      </c>
      <c r="G80" s="52">
        <v>10.45</v>
      </c>
      <c r="H80" s="59">
        <f t="shared" si="0"/>
        <v>1</v>
      </c>
      <c r="I80" s="52">
        <f t="shared" si="1"/>
        <v>10.450000000000001</v>
      </c>
      <c r="J80" s="41"/>
      <c r="K80" s="42" t="s">
        <v>2638</v>
      </c>
    </row>
    <row r="81" spans="1:11" ht="14.25">
      <c r="A81" s="50" t="s">
        <v>2849</v>
      </c>
      <c r="B81" s="50" t="s">
        <v>2850</v>
      </c>
      <c r="C81" s="50"/>
      <c r="D81" s="51" t="s">
        <v>2851</v>
      </c>
      <c r="E81" s="51">
        <v>0.151</v>
      </c>
      <c r="F81" s="51" t="s">
        <v>32</v>
      </c>
      <c r="G81" s="52">
        <v>11</v>
      </c>
      <c r="H81" s="59">
        <f t="shared" si="0"/>
        <v>1</v>
      </c>
      <c r="I81" s="52">
        <f t="shared" si="1"/>
        <v>11</v>
      </c>
      <c r="J81" s="41"/>
      <c r="K81" s="42" t="s">
        <v>2638</v>
      </c>
    </row>
    <row r="82" spans="1:11" ht="14.25">
      <c r="A82" s="50" t="s">
        <v>2852</v>
      </c>
      <c r="B82" s="50" t="s">
        <v>2853</v>
      </c>
      <c r="C82" s="50"/>
      <c r="D82" s="51" t="s">
        <v>2854</v>
      </c>
      <c r="E82" s="51">
        <v>0.192</v>
      </c>
      <c r="F82" s="51" t="s">
        <v>32</v>
      </c>
      <c r="G82" s="52">
        <v>11.5</v>
      </c>
      <c r="H82" s="59">
        <f t="shared" si="0"/>
        <v>1</v>
      </c>
      <c r="I82" s="52">
        <f t="shared" si="1"/>
        <v>11.5</v>
      </c>
      <c r="J82" s="41"/>
      <c r="K82" s="42" t="s">
        <v>2638</v>
      </c>
    </row>
    <row r="83" spans="1:11" ht="14.25">
      <c r="A83" s="50" t="s">
        <v>2855</v>
      </c>
      <c r="B83" s="50" t="s">
        <v>2856</v>
      </c>
      <c r="C83" s="50"/>
      <c r="D83" s="51" t="s">
        <v>2857</v>
      </c>
      <c r="E83" s="51">
        <v>0.242</v>
      </c>
      <c r="F83" s="51" t="s">
        <v>32</v>
      </c>
      <c r="G83" s="52">
        <v>11.850000000000001</v>
      </c>
      <c r="H83" s="59">
        <f t="shared" si="0"/>
        <v>1</v>
      </c>
      <c r="I83" s="52">
        <f t="shared" si="1"/>
        <v>11.85</v>
      </c>
      <c r="J83" s="41"/>
      <c r="K83" s="42" t="s">
        <v>2638</v>
      </c>
    </row>
    <row r="84" spans="1:11" ht="14.25">
      <c r="A84" s="50" t="s">
        <v>2858</v>
      </c>
      <c r="B84" s="50" t="s">
        <v>2859</v>
      </c>
      <c r="C84" s="50"/>
      <c r="D84" s="51" t="s">
        <v>2860</v>
      </c>
      <c r="E84" s="51">
        <v>0.286</v>
      </c>
      <c r="F84" s="51" t="s">
        <v>32</v>
      </c>
      <c r="G84" s="52">
        <v>13.4</v>
      </c>
      <c r="H84" s="59">
        <f t="shared" si="0"/>
        <v>1</v>
      </c>
      <c r="I84" s="52">
        <f t="shared" si="1"/>
        <v>13.4</v>
      </c>
      <c r="J84" s="41"/>
      <c r="K84" s="42" t="s">
        <v>2638</v>
      </c>
    </row>
    <row r="85" spans="1:11" ht="14.25">
      <c r="A85" s="50" t="s">
        <v>2861</v>
      </c>
      <c r="B85" s="50" t="s">
        <v>2862</v>
      </c>
      <c r="C85" s="50"/>
      <c r="D85" s="51" t="s">
        <v>2863</v>
      </c>
      <c r="E85" s="51">
        <v>0.331</v>
      </c>
      <c r="F85" s="51" t="s">
        <v>32</v>
      </c>
      <c r="G85" s="52">
        <v>15.05</v>
      </c>
      <c r="H85" s="59">
        <f t="shared" si="0"/>
        <v>1</v>
      </c>
      <c r="I85" s="52">
        <f t="shared" si="1"/>
        <v>15.05</v>
      </c>
      <c r="J85" s="41"/>
      <c r="K85" s="42" t="s">
        <v>2638</v>
      </c>
    </row>
    <row r="86" spans="1:11" ht="14.25">
      <c r="A86" s="50" t="s">
        <v>2864</v>
      </c>
      <c r="B86" s="50" t="s">
        <v>2865</v>
      </c>
      <c r="C86" s="50"/>
      <c r="D86" s="51" t="s">
        <v>2866</v>
      </c>
      <c r="E86" s="51">
        <v>0.376</v>
      </c>
      <c r="F86" s="51" t="s">
        <v>32</v>
      </c>
      <c r="G86" s="52">
        <v>16.8</v>
      </c>
      <c r="H86" s="59">
        <f t="shared" si="0"/>
        <v>1</v>
      </c>
      <c r="I86" s="52">
        <f t="shared" si="1"/>
        <v>16.8</v>
      </c>
      <c r="J86" s="41"/>
      <c r="K86" s="42" t="s">
        <v>2638</v>
      </c>
    </row>
    <row r="87" spans="1:11" ht="14.25">
      <c r="A87" s="50" t="s">
        <v>2867</v>
      </c>
      <c r="B87" s="50" t="s">
        <v>2868</v>
      </c>
      <c r="C87" s="50"/>
      <c r="D87" s="51" t="s">
        <v>2869</v>
      </c>
      <c r="E87" s="51">
        <v>0.422</v>
      </c>
      <c r="F87" s="51" t="s">
        <v>32</v>
      </c>
      <c r="G87" s="52">
        <v>18.35</v>
      </c>
      <c r="H87" s="59">
        <f t="shared" si="0"/>
        <v>1</v>
      </c>
      <c r="I87" s="52">
        <f t="shared" si="1"/>
        <v>18.35</v>
      </c>
      <c r="J87" s="41"/>
      <c r="K87" s="42" t="s">
        <v>2638</v>
      </c>
    </row>
    <row r="88" spans="1:11" ht="14.25">
      <c r="A88" s="50" t="s">
        <v>2870</v>
      </c>
      <c r="B88" s="50" t="s">
        <v>2871</v>
      </c>
      <c r="C88" s="50"/>
      <c r="D88" s="51" t="s">
        <v>2872</v>
      </c>
      <c r="E88" s="51">
        <v>0.466</v>
      </c>
      <c r="F88" s="51" t="s">
        <v>32</v>
      </c>
      <c r="G88" s="52">
        <v>20.05</v>
      </c>
      <c r="H88" s="59">
        <f t="shared" si="0"/>
        <v>1</v>
      </c>
      <c r="I88" s="52">
        <f t="shared" si="1"/>
        <v>20.05</v>
      </c>
      <c r="J88" s="41"/>
      <c r="K88" s="42" t="s">
        <v>2638</v>
      </c>
    </row>
    <row r="89" spans="1:11" ht="14.25">
      <c r="A89" s="50" t="s">
        <v>2873</v>
      </c>
      <c r="B89" s="50" t="s">
        <v>2874</v>
      </c>
      <c r="C89" s="50"/>
      <c r="D89" s="51" t="s">
        <v>2875</v>
      </c>
      <c r="E89" s="51">
        <v>0.51</v>
      </c>
      <c r="F89" s="51" t="s">
        <v>32</v>
      </c>
      <c r="G89" s="52">
        <v>21.450000000000003</v>
      </c>
      <c r="H89" s="59">
        <f t="shared" si="0"/>
        <v>1</v>
      </c>
      <c r="I89" s="52">
        <f t="shared" si="1"/>
        <v>21.45</v>
      </c>
      <c r="J89" s="41"/>
      <c r="K89" s="42" t="s">
        <v>2638</v>
      </c>
    </row>
    <row r="90" spans="1:11" ht="14.25">
      <c r="A90" s="50" t="s">
        <v>2876</v>
      </c>
      <c r="B90" s="50" t="s">
        <v>2877</v>
      </c>
      <c r="C90" s="50"/>
      <c r="D90" s="51" t="s">
        <v>2878</v>
      </c>
      <c r="E90" s="51">
        <v>0.557</v>
      </c>
      <c r="F90" s="51" t="s">
        <v>32</v>
      </c>
      <c r="G90" s="52">
        <v>27.85</v>
      </c>
      <c r="H90" s="59">
        <f t="shared" si="0"/>
        <v>1</v>
      </c>
      <c r="I90" s="52">
        <f t="shared" si="1"/>
        <v>27.85</v>
      </c>
      <c r="J90" s="41"/>
      <c r="K90" s="42" t="s">
        <v>2638</v>
      </c>
    </row>
    <row r="91" spans="1:11" ht="14.25">
      <c r="A91" s="50" t="s">
        <v>2879</v>
      </c>
      <c r="B91" s="50" t="s">
        <v>2880</v>
      </c>
      <c r="C91" s="50"/>
      <c r="D91" s="51" t="s">
        <v>2881</v>
      </c>
      <c r="E91" s="51">
        <v>0.604</v>
      </c>
      <c r="F91" s="51" t="s">
        <v>32</v>
      </c>
      <c r="G91" s="52">
        <v>27.85</v>
      </c>
      <c r="H91" s="59">
        <f t="shared" si="0"/>
        <v>1</v>
      </c>
      <c r="I91" s="52">
        <f t="shared" si="1"/>
        <v>27.85</v>
      </c>
      <c r="J91" s="41"/>
      <c r="K91" s="42" t="s">
        <v>2638</v>
      </c>
    </row>
    <row r="92" spans="1:11" ht="14.25">
      <c r="A92" s="50" t="s">
        <v>2882</v>
      </c>
      <c r="B92" s="50" t="s">
        <v>2883</v>
      </c>
      <c r="C92" s="50"/>
      <c r="D92" s="51" t="s">
        <v>2884</v>
      </c>
      <c r="E92" s="51">
        <v>0.65</v>
      </c>
      <c r="F92" s="51" t="s">
        <v>32</v>
      </c>
      <c r="G92" s="52">
        <v>30.65</v>
      </c>
      <c r="H92" s="59">
        <f t="shared" si="0"/>
        <v>1</v>
      </c>
      <c r="I92" s="52">
        <f t="shared" si="1"/>
        <v>30.650000000000002</v>
      </c>
      <c r="J92" s="41"/>
      <c r="K92" s="42" t="s">
        <v>2638</v>
      </c>
    </row>
    <row r="93" spans="1:11" ht="14.25">
      <c r="A93" s="50" t="s">
        <v>2885</v>
      </c>
      <c r="B93" s="50" t="s">
        <v>2886</v>
      </c>
      <c r="C93" s="50"/>
      <c r="D93" s="51" t="s">
        <v>2887</v>
      </c>
      <c r="E93" s="51">
        <v>0.696</v>
      </c>
      <c r="F93" s="51" t="s">
        <v>32</v>
      </c>
      <c r="G93" s="52">
        <v>30.65</v>
      </c>
      <c r="H93" s="59">
        <f t="shared" si="0"/>
        <v>1</v>
      </c>
      <c r="I93" s="52">
        <f t="shared" si="1"/>
        <v>30.650000000000002</v>
      </c>
      <c r="J93" s="41"/>
      <c r="K93" s="42" t="s">
        <v>2638</v>
      </c>
    </row>
    <row r="94" spans="1:11" ht="14.25">
      <c r="A94" s="50" t="s">
        <v>2888</v>
      </c>
      <c r="B94" s="50" t="s">
        <v>2889</v>
      </c>
      <c r="C94" s="50"/>
      <c r="D94" s="51" t="s">
        <v>2890</v>
      </c>
      <c r="E94" s="51">
        <v>0.742</v>
      </c>
      <c r="F94" s="51" t="s">
        <v>32</v>
      </c>
      <c r="G94" s="52">
        <v>33.15</v>
      </c>
      <c r="H94" s="59">
        <f t="shared" si="0"/>
        <v>1</v>
      </c>
      <c r="I94" s="52">
        <f t="shared" si="1"/>
        <v>33.15</v>
      </c>
      <c r="J94" s="41"/>
      <c r="K94" s="42" t="s">
        <v>2638</v>
      </c>
    </row>
    <row r="95" spans="1:11" ht="14.25">
      <c r="A95" s="50" t="s">
        <v>2891</v>
      </c>
      <c r="B95" s="50" t="s">
        <v>2892</v>
      </c>
      <c r="C95" s="50"/>
      <c r="D95" s="51" t="s">
        <v>2893</v>
      </c>
      <c r="E95" s="51">
        <v>0.788</v>
      </c>
      <c r="F95" s="51" t="s">
        <v>32</v>
      </c>
      <c r="G95" s="52">
        <v>33.15</v>
      </c>
      <c r="H95" s="59">
        <f t="shared" si="0"/>
        <v>1</v>
      </c>
      <c r="I95" s="52">
        <f t="shared" si="1"/>
        <v>33.15</v>
      </c>
      <c r="J95" s="41"/>
      <c r="K95" s="42" t="s">
        <v>2638</v>
      </c>
    </row>
    <row r="96" spans="1:11" ht="14.25">
      <c r="A96" s="50" t="s">
        <v>2894</v>
      </c>
      <c r="B96" s="50" t="s">
        <v>2895</v>
      </c>
      <c r="C96" s="50"/>
      <c r="D96" s="51" t="s">
        <v>2896</v>
      </c>
      <c r="E96" s="51">
        <v>0.834</v>
      </c>
      <c r="F96" s="51" t="s">
        <v>32</v>
      </c>
      <c r="G96" s="52">
        <v>35.6</v>
      </c>
      <c r="H96" s="59">
        <f t="shared" si="0"/>
        <v>1</v>
      </c>
      <c r="I96" s="52">
        <f t="shared" si="1"/>
        <v>35.6</v>
      </c>
      <c r="J96" s="41"/>
      <c r="K96" s="42" t="s">
        <v>2638</v>
      </c>
    </row>
    <row r="97" spans="1:11" ht="14.25">
      <c r="A97" s="50" t="s">
        <v>2897</v>
      </c>
      <c r="B97" s="50" t="s">
        <v>2898</v>
      </c>
      <c r="C97" s="50"/>
      <c r="D97" s="51" t="s">
        <v>2899</v>
      </c>
      <c r="E97" s="51">
        <v>0.88</v>
      </c>
      <c r="F97" s="51" t="s">
        <v>32</v>
      </c>
      <c r="G97" s="52">
        <v>35.6</v>
      </c>
      <c r="H97" s="59">
        <f t="shared" si="0"/>
        <v>1</v>
      </c>
      <c r="I97" s="52">
        <f t="shared" si="1"/>
        <v>35.6</v>
      </c>
      <c r="J97" s="41"/>
      <c r="K97" s="42" t="s">
        <v>2638</v>
      </c>
    </row>
    <row r="98" spans="1:11" ht="14.25">
      <c r="A98" s="50" t="s">
        <v>2900</v>
      </c>
      <c r="B98" s="50" t="s">
        <v>2901</v>
      </c>
      <c r="C98" s="50"/>
      <c r="D98" s="51" t="s">
        <v>2902</v>
      </c>
      <c r="E98" s="51">
        <v>0.926</v>
      </c>
      <c r="F98" s="51" t="s">
        <v>32</v>
      </c>
      <c r="G98" s="52">
        <v>38.25</v>
      </c>
      <c r="H98" s="59">
        <f t="shared" si="0"/>
        <v>1</v>
      </c>
      <c r="I98" s="52">
        <f t="shared" si="1"/>
        <v>38.25</v>
      </c>
      <c r="J98" s="41"/>
      <c r="K98" s="42" t="s">
        <v>2638</v>
      </c>
    </row>
    <row r="99" spans="1:11" ht="14.25">
      <c r="A99" s="50" t="s">
        <v>2903</v>
      </c>
      <c r="B99" s="50" t="s">
        <v>2904</v>
      </c>
      <c r="C99" s="50"/>
      <c r="D99" s="51" t="s">
        <v>2905</v>
      </c>
      <c r="E99" s="51">
        <v>0.972</v>
      </c>
      <c r="F99" s="51" t="s">
        <v>32</v>
      </c>
      <c r="G99" s="52">
        <v>38.25</v>
      </c>
      <c r="H99" s="59">
        <f t="shared" si="0"/>
        <v>1</v>
      </c>
      <c r="I99" s="52">
        <f t="shared" si="1"/>
        <v>38.25</v>
      </c>
      <c r="J99" s="41"/>
      <c r="K99" s="42" t="s">
        <v>2638</v>
      </c>
    </row>
    <row r="100" spans="1:11" ht="14.25">
      <c r="A100" s="50" t="s">
        <v>2906</v>
      </c>
      <c r="B100" s="50" t="s">
        <v>2907</v>
      </c>
      <c r="C100" s="50"/>
      <c r="D100" s="51" t="s">
        <v>2908</v>
      </c>
      <c r="E100" s="51">
        <v>1.018</v>
      </c>
      <c r="F100" s="51" t="s">
        <v>32</v>
      </c>
      <c r="G100" s="52">
        <v>40.550000000000004</v>
      </c>
      <c r="H100" s="59">
        <f t="shared" si="0"/>
        <v>1</v>
      </c>
      <c r="I100" s="52">
        <f t="shared" si="1"/>
        <v>40.550000000000004</v>
      </c>
      <c r="J100" s="41"/>
      <c r="K100" s="42" t="s">
        <v>2638</v>
      </c>
    </row>
    <row r="101" spans="1:11" ht="14.25">
      <c r="A101" s="50" t="s">
        <v>2909</v>
      </c>
      <c r="B101" s="50" t="s">
        <v>2910</v>
      </c>
      <c r="C101" s="50"/>
      <c r="D101" s="51" t="s">
        <v>2911</v>
      </c>
      <c r="E101" s="51">
        <v>1.064</v>
      </c>
      <c r="F101" s="51" t="s">
        <v>32</v>
      </c>
      <c r="G101" s="52">
        <v>40.550000000000004</v>
      </c>
      <c r="H101" s="59">
        <f t="shared" si="0"/>
        <v>1</v>
      </c>
      <c r="I101" s="52">
        <f t="shared" si="1"/>
        <v>40.550000000000004</v>
      </c>
      <c r="J101" s="41"/>
      <c r="K101" s="42" t="s">
        <v>2638</v>
      </c>
    </row>
    <row r="102" spans="1:11" ht="14.25">
      <c r="A102" s="50" t="s">
        <v>2912</v>
      </c>
      <c r="B102" s="50" t="s">
        <v>2913</v>
      </c>
      <c r="C102" s="50"/>
      <c r="D102" s="51" t="s">
        <v>2914</v>
      </c>
      <c r="E102" s="51">
        <v>0.128</v>
      </c>
      <c r="F102" s="51" t="s">
        <v>32</v>
      </c>
      <c r="G102" s="52">
        <v>11.5</v>
      </c>
      <c r="H102" s="59">
        <f t="shared" si="0"/>
        <v>1</v>
      </c>
      <c r="I102" s="52">
        <f t="shared" si="1"/>
        <v>11.5</v>
      </c>
      <c r="J102" s="41"/>
      <c r="K102" s="42" t="s">
        <v>2638</v>
      </c>
    </row>
    <row r="103" spans="1:11" ht="14.25">
      <c r="A103" s="50" t="s">
        <v>2915</v>
      </c>
      <c r="B103" s="50" t="s">
        <v>2916</v>
      </c>
      <c r="C103" s="50"/>
      <c r="D103" s="51" t="s">
        <v>2917</v>
      </c>
      <c r="E103" s="51">
        <v>0.162</v>
      </c>
      <c r="F103" s="51" t="s">
        <v>32</v>
      </c>
      <c r="G103" s="52">
        <v>12.25</v>
      </c>
      <c r="H103" s="59">
        <f t="shared" si="0"/>
        <v>1</v>
      </c>
      <c r="I103" s="52">
        <f t="shared" si="1"/>
        <v>12.25</v>
      </c>
      <c r="J103" s="41"/>
      <c r="K103" s="42" t="s">
        <v>2638</v>
      </c>
    </row>
    <row r="104" spans="1:11" ht="14.25">
      <c r="A104" s="50" t="s">
        <v>2918</v>
      </c>
      <c r="B104" s="50" t="s">
        <v>2919</v>
      </c>
      <c r="C104" s="50"/>
      <c r="D104" s="51" t="s">
        <v>2920</v>
      </c>
      <c r="E104" s="51">
        <v>0.197</v>
      </c>
      <c r="F104" s="51" t="s">
        <v>32</v>
      </c>
      <c r="G104" s="52">
        <v>13.4</v>
      </c>
      <c r="H104" s="59">
        <f t="shared" si="0"/>
        <v>1</v>
      </c>
      <c r="I104" s="52">
        <f t="shared" si="1"/>
        <v>13.4</v>
      </c>
      <c r="J104" s="41"/>
      <c r="K104" s="42" t="s">
        <v>2638</v>
      </c>
    </row>
    <row r="105" spans="1:11" ht="14.25">
      <c r="A105" s="50" t="s">
        <v>2921</v>
      </c>
      <c r="B105" s="50" t="s">
        <v>2922</v>
      </c>
      <c r="C105" s="50"/>
      <c r="D105" s="51" t="s">
        <v>2923</v>
      </c>
      <c r="E105" s="51">
        <v>0.253</v>
      </c>
      <c r="F105" s="51" t="s">
        <v>32</v>
      </c>
      <c r="G105" s="52">
        <v>14.8</v>
      </c>
      <c r="H105" s="59">
        <f t="shared" si="0"/>
        <v>1</v>
      </c>
      <c r="I105" s="52">
        <f t="shared" si="1"/>
        <v>14.8</v>
      </c>
      <c r="J105" s="41"/>
      <c r="K105" s="42" t="s">
        <v>2638</v>
      </c>
    </row>
    <row r="106" spans="1:11" ht="14.25">
      <c r="A106" s="50" t="s">
        <v>2924</v>
      </c>
      <c r="B106" s="50" t="s">
        <v>2925</v>
      </c>
      <c r="C106" s="50"/>
      <c r="D106" s="51" t="s">
        <v>2926</v>
      </c>
      <c r="E106" s="51">
        <v>0.3</v>
      </c>
      <c r="F106" s="51" t="s">
        <v>32</v>
      </c>
      <c r="G106" s="52">
        <v>16.45</v>
      </c>
      <c r="H106" s="59">
        <f t="shared" si="0"/>
        <v>1</v>
      </c>
      <c r="I106" s="52">
        <f t="shared" si="1"/>
        <v>16.45</v>
      </c>
      <c r="J106" s="41"/>
      <c r="K106" s="42" t="s">
        <v>2638</v>
      </c>
    </row>
    <row r="107" spans="1:11" ht="14.25">
      <c r="A107" s="50" t="s">
        <v>2927</v>
      </c>
      <c r="B107" s="50" t="s">
        <v>2928</v>
      </c>
      <c r="C107" s="50"/>
      <c r="D107" s="51" t="s">
        <v>2929</v>
      </c>
      <c r="E107" s="51">
        <v>0.365</v>
      </c>
      <c r="F107" s="51" t="s">
        <v>32</v>
      </c>
      <c r="G107" s="52">
        <v>17.55</v>
      </c>
      <c r="H107" s="59">
        <f t="shared" si="0"/>
        <v>1</v>
      </c>
      <c r="I107" s="52">
        <f t="shared" si="1"/>
        <v>17.55</v>
      </c>
      <c r="J107" s="41"/>
      <c r="K107" s="42" t="s">
        <v>2638</v>
      </c>
    </row>
    <row r="108" spans="1:11" ht="14.25">
      <c r="A108" s="50" t="s">
        <v>2930</v>
      </c>
      <c r="B108" s="50" t="s">
        <v>2931</v>
      </c>
      <c r="C108" s="50"/>
      <c r="D108" s="51" t="s">
        <v>2932</v>
      </c>
      <c r="E108" s="51">
        <v>0.426</v>
      </c>
      <c r="F108" s="51" t="s">
        <v>32</v>
      </c>
      <c r="G108" s="52">
        <v>19.8</v>
      </c>
      <c r="H108" s="59">
        <f t="shared" si="0"/>
        <v>1</v>
      </c>
      <c r="I108" s="52">
        <f t="shared" si="1"/>
        <v>19.8</v>
      </c>
      <c r="J108" s="41"/>
      <c r="K108" s="42" t="s">
        <v>2638</v>
      </c>
    </row>
    <row r="109" spans="1:11" ht="14.25">
      <c r="A109" s="50" t="s">
        <v>2933</v>
      </c>
      <c r="B109" s="50" t="s">
        <v>2934</v>
      </c>
      <c r="C109" s="50"/>
      <c r="D109" s="51" t="s">
        <v>2935</v>
      </c>
      <c r="E109" s="51">
        <v>0.487</v>
      </c>
      <c r="F109" s="51" t="s">
        <v>32</v>
      </c>
      <c r="G109" s="52">
        <v>21.450000000000003</v>
      </c>
      <c r="H109" s="59">
        <f t="shared" si="0"/>
        <v>1</v>
      </c>
      <c r="I109" s="52">
        <f t="shared" si="1"/>
        <v>21.45</v>
      </c>
      <c r="J109" s="41"/>
      <c r="K109" s="42" t="s">
        <v>2638</v>
      </c>
    </row>
    <row r="110" spans="1:11" ht="14.25">
      <c r="A110" s="50" t="s">
        <v>2936</v>
      </c>
      <c r="B110" s="50" t="s">
        <v>2937</v>
      </c>
      <c r="C110" s="50"/>
      <c r="D110" s="51" t="s">
        <v>2938</v>
      </c>
      <c r="E110" s="51">
        <v>0.548</v>
      </c>
      <c r="F110" s="51" t="s">
        <v>32</v>
      </c>
      <c r="G110" s="52">
        <v>24</v>
      </c>
      <c r="H110" s="59">
        <f t="shared" si="0"/>
        <v>1</v>
      </c>
      <c r="I110" s="52">
        <f t="shared" si="1"/>
        <v>24</v>
      </c>
      <c r="J110" s="41"/>
      <c r="K110" s="42" t="s">
        <v>2638</v>
      </c>
    </row>
    <row r="111" spans="1:11" ht="14.25">
      <c r="A111" s="50" t="s">
        <v>2939</v>
      </c>
      <c r="B111" s="50" t="s">
        <v>2940</v>
      </c>
      <c r="C111" s="50"/>
      <c r="D111" s="51" t="s">
        <v>2941</v>
      </c>
      <c r="E111" s="51">
        <v>0.609</v>
      </c>
      <c r="F111" s="51" t="s">
        <v>32</v>
      </c>
      <c r="G111" s="52">
        <v>26.75</v>
      </c>
      <c r="H111" s="59">
        <f t="shared" si="0"/>
        <v>1</v>
      </c>
      <c r="I111" s="52">
        <f t="shared" si="1"/>
        <v>26.75</v>
      </c>
      <c r="J111" s="41"/>
      <c r="K111" s="42" t="s">
        <v>2638</v>
      </c>
    </row>
    <row r="112" spans="1:11" ht="14.25">
      <c r="A112" s="50" t="s">
        <v>2942</v>
      </c>
      <c r="B112" s="50" t="s">
        <v>2943</v>
      </c>
      <c r="C112" s="50"/>
      <c r="D112" s="51" t="s">
        <v>2944</v>
      </c>
      <c r="E112" s="51">
        <v>0.67</v>
      </c>
      <c r="F112" s="51" t="s">
        <v>32</v>
      </c>
      <c r="G112" s="52">
        <v>29</v>
      </c>
      <c r="H112" s="59">
        <f t="shared" si="0"/>
        <v>1</v>
      </c>
      <c r="I112" s="52">
        <f t="shared" si="1"/>
        <v>29</v>
      </c>
      <c r="J112" s="41"/>
      <c r="K112" s="42" t="s">
        <v>2638</v>
      </c>
    </row>
    <row r="113" spans="1:11" ht="14.25">
      <c r="A113" s="50" t="s">
        <v>2945</v>
      </c>
      <c r="B113" s="50" t="s">
        <v>2946</v>
      </c>
      <c r="C113" s="50"/>
      <c r="D113" s="51" t="s">
        <v>2947</v>
      </c>
      <c r="E113" s="51">
        <v>0.735</v>
      </c>
      <c r="F113" s="51" t="s">
        <v>32</v>
      </c>
      <c r="G113" s="52">
        <v>34.35</v>
      </c>
      <c r="H113" s="59">
        <f t="shared" si="0"/>
        <v>1</v>
      </c>
      <c r="I113" s="52">
        <f t="shared" si="1"/>
        <v>34.35</v>
      </c>
      <c r="J113" s="41"/>
      <c r="K113" s="42" t="s">
        <v>2638</v>
      </c>
    </row>
    <row r="114" spans="1:11" ht="14.25">
      <c r="A114" s="50" t="s">
        <v>2948</v>
      </c>
      <c r="B114" s="50" t="s">
        <v>2949</v>
      </c>
      <c r="C114" s="50"/>
      <c r="D114" s="51" t="s">
        <v>2950</v>
      </c>
      <c r="E114" s="51">
        <v>0.8</v>
      </c>
      <c r="F114" s="51" t="s">
        <v>32</v>
      </c>
      <c r="G114" s="52">
        <v>34.35</v>
      </c>
      <c r="H114" s="59">
        <f t="shared" si="0"/>
        <v>1</v>
      </c>
      <c r="I114" s="52">
        <f t="shared" si="1"/>
        <v>34.35</v>
      </c>
      <c r="J114" s="41"/>
      <c r="K114" s="42" t="s">
        <v>2638</v>
      </c>
    </row>
    <row r="115" spans="1:11" ht="14.25">
      <c r="A115" s="50" t="s">
        <v>2951</v>
      </c>
      <c r="B115" s="50" t="s">
        <v>2952</v>
      </c>
      <c r="C115" s="50"/>
      <c r="D115" s="51" t="s">
        <v>2953</v>
      </c>
      <c r="E115" s="51">
        <v>0.86</v>
      </c>
      <c r="F115" s="51" t="s">
        <v>32</v>
      </c>
      <c r="G115" s="52">
        <v>36.9</v>
      </c>
      <c r="H115" s="59">
        <f t="shared" si="0"/>
        <v>1</v>
      </c>
      <c r="I115" s="52">
        <f t="shared" si="1"/>
        <v>36.9</v>
      </c>
      <c r="J115" s="41"/>
      <c r="K115" s="42" t="s">
        <v>2638</v>
      </c>
    </row>
    <row r="116" spans="1:11" ht="14.25">
      <c r="A116" s="50" t="s">
        <v>2954</v>
      </c>
      <c r="B116" s="50" t="s">
        <v>2955</v>
      </c>
      <c r="C116" s="50"/>
      <c r="D116" s="51" t="s">
        <v>2956</v>
      </c>
      <c r="E116" s="51">
        <v>0.92</v>
      </c>
      <c r="F116" s="51" t="s">
        <v>32</v>
      </c>
      <c r="G116" s="52">
        <v>36.9</v>
      </c>
      <c r="H116" s="59">
        <f t="shared" si="0"/>
        <v>1</v>
      </c>
      <c r="I116" s="52">
        <f t="shared" si="1"/>
        <v>36.9</v>
      </c>
      <c r="J116" s="41"/>
      <c r="K116" s="42" t="s">
        <v>2638</v>
      </c>
    </row>
    <row r="117" spans="1:11" ht="14.25">
      <c r="A117" s="50" t="s">
        <v>2957</v>
      </c>
      <c r="B117" s="50" t="s">
        <v>2958</v>
      </c>
      <c r="C117" s="50"/>
      <c r="D117" s="51" t="s">
        <v>2959</v>
      </c>
      <c r="E117" s="51">
        <v>0.98</v>
      </c>
      <c r="F117" s="51" t="s">
        <v>32</v>
      </c>
      <c r="G117" s="52">
        <v>39.45</v>
      </c>
      <c r="H117" s="59">
        <f t="shared" si="0"/>
        <v>1</v>
      </c>
      <c r="I117" s="52">
        <f t="shared" si="1"/>
        <v>39.45</v>
      </c>
      <c r="J117" s="41"/>
      <c r="K117" s="42" t="s">
        <v>2638</v>
      </c>
    </row>
    <row r="118" spans="1:11" ht="14.25">
      <c r="A118" s="50" t="s">
        <v>2960</v>
      </c>
      <c r="B118" s="50" t="s">
        <v>2961</v>
      </c>
      <c r="C118" s="50"/>
      <c r="D118" s="51" t="s">
        <v>2962</v>
      </c>
      <c r="E118" s="51">
        <v>1.04</v>
      </c>
      <c r="F118" s="51" t="s">
        <v>32</v>
      </c>
      <c r="G118" s="52">
        <v>39.45</v>
      </c>
      <c r="H118" s="59">
        <f t="shared" si="0"/>
        <v>1</v>
      </c>
      <c r="I118" s="52">
        <f t="shared" si="1"/>
        <v>39.45</v>
      </c>
      <c r="J118" s="41"/>
      <c r="K118" s="42" t="s">
        <v>2638</v>
      </c>
    </row>
    <row r="119" spans="1:11" ht="14.25">
      <c r="A119" s="50" t="s">
        <v>2963</v>
      </c>
      <c r="B119" s="50" t="s">
        <v>2964</v>
      </c>
      <c r="C119" s="50"/>
      <c r="D119" s="51" t="s">
        <v>2965</v>
      </c>
      <c r="E119" s="51">
        <v>1.1</v>
      </c>
      <c r="F119" s="51" t="s">
        <v>32</v>
      </c>
      <c r="G119" s="52">
        <v>41.85</v>
      </c>
      <c r="H119" s="59">
        <f t="shared" si="0"/>
        <v>1</v>
      </c>
      <c r="I119" s="52">
        <f t="shared" si="1"/>
        <v>41.85</v>
      </c>
      <c r="J119" s="41"/>
      <c r="K119" s="42" t="s">
        <v>2638</v>
      </c>
    </row>
    <row r="120" spans="1:11" ht="14.25">
      <c r="A120" s="50" t="s">
        <v>2966</v>
      </c>
      <c r="B120" s="50" t="s">
        <v>2967</v>
      </c>
      <c r="C120" s="50"/>
      <c r="D120" s="51" t="s">
        <v>2968</v>
      </c>
      <c r="E120" s="51">
        <v>1.16</v>
      </c>
      <c r="F120" s="51" t="s">
        <v>32</v>
      </c>
      <c r="G120" s="52">
        <v>41.85</v>
      </c>
      <c r="H120" s="59">
        <f t="shared" si="0"/>
        <v>1</v>
      </c>
      <c r="I120" s="52">
        <f t="shared" si="1"/>
        <v>41.85</v>
      </c>
      <c r="J120" s="41"/>
      <c r="K120" s="42" t="s">
        <v>2638</v>
      </c>
    </row>
    <row r="121" spans="1:11" ht="14.25">
      <c r="A121" s="50" t="s">
        <v>2969</v>
      </c>
      <c r="B121" s="50" t="s">
        <v>2970</v>
      </c>
      <c r="C121" s="50"/>
      <c r="D121" s="51" t="s">
        <v>2971</v>
      </c>
      <c r="E121" s="51">
        <v>1.22</v>
      </c>
      <c r="F121" s="51" t="s">
        <v>32</v>
      </c>
      <c r="G121" s="52">
        <v>45.3</v>
      </c>
      <c r="H121" s="59">
        <f t="shared" si="0"/>
        <v>1</v>
      </c>
      <c r="I121" s="52">
        <f t="shared" si="1"/>
        <v>45.300000000000004</v>
      </c>
      <c r="J121" s="41"/>
      <c r="K121" s="42" t="s">
        <v>2638</v>
      </c>
    </row>
    <row r="122" spans="1:11" ht="14.25">
      <c r="A122" s="50" t="s">
        <v>2972</v>
      </c>
      <c r="B122" s="50" t="s">
        <v>2973</v>
      </c>
      <c r="C122" s="50"/>
      <c r="D122" s="51" t="s">
        <v>2974</v>
      </c>
      <c r="E122" s="51">
        <v>1.28</v>
      </c>
      <c r="F122" s="51" t="s">
        <v>32</v>
      </c>
      <c r="G122" s="52">
        <v>45.3</v>
      </c>
      <c r="H122" s="59">
        <f t="shared" si="0"/>
        <v>1</v>
      </c>
      <c r="I122" s="52">
        <f t="shared" si="1"/>
        <v>45.300000000000004</v>
      </c>
      <c r="J122" s="41"/>
      <c r="K122" s="42" t="s">
        <v>2638</v>
      </c>
    </row>
    <row r="123" spans="1:11" ht="14.25">
      <c r="A123" s="50" t="s">
        <v>2975</v>
      </c>
      <c r="B123" s="50" t="s">
        <v>2976</v>
      </c>
      <c r="C123" s="50"/>
      <c r="D123" s="51" t="s">
        <v>2977</v>
      </c>
      <c r="E123" s="51">
        <v>1.34</v>
      </c>
      <c r="F123" s="51" t="s">
        <v>32</v>
      </c>
      <c r="G123" s="52">
        <v>48.6</v>
      </c>
      <c r="H123" s="59">
        <f t="shared" si="0"/>
        <v>1</v>
      </c>
      <c r="I123" s="52">
        <f t="shared" si="1"/>
        <v>48.6</v>
      </c>
      <c r="J123" s="41"/>
      <c r="K123" s="42" t="s">
        <v>2638</v>
      </c>
    </row>
    <row r="124" spans="1:11" ht="14.25">
      <c r="A124" s="50" t="s">
        <v>2978</v>
      </c>
      <c r="B124" s="50" t="s">
        <v>2979</v>
      </c>
      <c r="C124" s="50"/>
      <c r="D124" s="51" t="s">
        <v>2980</v>
      </c>
      <c r="E124" s="51">
        <v>1.4</v>
      </c>
      <c r="F124" s="51" t="s">
        <v>32</v>
      </c>
      <c r="G124" s="52">
        <v>48.6</v>
      </c>
      <c r="H124" s="59">
        <f t="shared" si="0"/>
        <v>1</v>
      </c>
      <c r="I124" s="52">
        <f t="shared" si="1"/>
        <v>48.6</v>
      </c>
      <c r="J124" s="41"/>
      <c r="K124" s="42" t="s">
        <v>2638</v>
      </c>
    </row>
    <row r="125" spans="1:11" ht="14.25">
      <c r="A125" s="50" t="s">
        <v>2981</v>
      </c>
      <c r="B125" s="50" t="s">
        <v>2982</v>
      </c>
      <c r="C125" s="50"/>
      <c r="D125" s="51" t="s">
        <v>2983</v>
      </c>
      <c r="E125" s="51">
        <v>0.21</v>
      </c>
      <c r="F125" s="51" t="s">
        <v>32</v>
      </c>
      <c r="G125" s="52">
        <v>17</v>
      </c>
      <c r="H125" s="59">
        <f t="shared" si="0"/>
        <v>1</v>
      </c>
      <c r="I125" s="52">
        <f t="shared" si="1"/>
        <v>17</v>
      </c>
      <c r="J125" s="41"/>
      <c r="K125" s="42" t="s">
        <v>2638</v>
      </c>
    </row>
    <row r="126" spans="1:11" ht="14.25">
      <c r="A126" s="50" t="s">
        <v>2984</v>
      </c>
      <c r="B126" s="50" t="s">
        <v>2985</v>
      </c>
      <c r="C126" s="50"/>
      <c r="D126" s="51" t="s">
        <v>2986</v>
      </c>
      <c r="E126" s="51">
        <v>0.298</v>
      </c>
      <c r="F126" s="51" t="s">
        <v>32</v>
      </c>
      <c r="G126" s="52">
        <v>18.55</v>
      </c>
      <c r="H126" s="59">
        <f t="shared" si="0"/>
        <v>1</v>
      </c>
      <c r="I126" s="52">
        <f t="shared" si="1"/>
        <v>18.55</v>
      </c>
      <c r="J126" s="41"/>
      <c r="K126" s="42" t="s">
        <v>2638</v>
      </c>
    </row>
    <row r="127" spans="1:11" ht="14.25">
      <c r="A127" s="50" t="s">
        <v>2987</v>
      </c>
      <c r="B127" s="50" t="s">
        <v>2988</v>
      </c>
      <c r="C127" s="50"/>
      <c r="D127" s="51" t="s">
        <v>2989</v>
      </c>
      <c r="E127" s="51">
        <v>0.385</v>
      </c>
      <c r="F127" s="51" t="s">
        <v>32</v>
      </c>
      <c r="G127" s="52">
        <v>20.5</v>
      </c>
      <c r="H127" s="59">
        <f t="shared" si="0"/>
        <v>1</v>
      </c>
      <c r="I127" s="52">
        <f t="shared" si="1"/>
        <v>20.5</v>
      </c>
      <c r="J127" s="41"/>
      <c r="K127" s="42" t="s">
        <v>2638</v>
      </c>
    </row>
    <row r="128" spans="1:11" ht="14.25">
      <c r="A128" s="50" t="s">
        <v>2990</v>
      </c>
      <c r="B128" s="50" t="s">
        <v>2991</v>
      </c>
      <c r="C128" s="50"/>
      <c r="D128" s="51" t="s">
        <v>2992</v>
      </c>
      <c r="E128" s="51">
        <v>0.47</v>
      </c>
      <c r="F128" s="51" t="s">
        <v>32</v>
      </c>
      <c r="G128" s="52">
        <v>22.8</v>
      </c>
      <c r="H128" s="59">
        <f t="shared" si="0"/>
        <v>1</v>
      </c>
      <c r="I128" s="52">
        <f t="shared" si="1"/>
        <v>22.8</v>
      </c>
      <c r="J128" s="41"/>
      <c r="K128" s="42" t="s">
        <v>2638</v>
      </c>
    </row>
    <row r="129" spans="1:11" ht="14.25">
      <c r="A129" s="50" t="s">
        <v>2993</v>
      </c>
      <c r="B129" s="50" t="s">
        <v>2994</v>
      </c>
      <c r="C129" s="50"/>
      <c r="D129" s="51" t="s">
        <v>2995</v>
      </c>
      <c r="E129" s="51">
        <v>0.562</v>
      </c>
      <c r="F129" s="51" t="s">
        <v>32</v>
      </c>
      <c r="G129" s="52">
        <v>24.700000000000003</v>
      </c>
      <c r="H129" s="59">
        <f t="shared" si="0"/>
        <v>1</v>
      </c>
      <c r="I129" s="52">
        <f t="shared" si="1"/>
        <v>24.7</v>
      </c>
      <c r="J129" s="41"/>
      <c r="K129" s="42" t="s">
        <v>2638</v>
      </c>
    </row>
    <row r="130" spans="1:11" ht="14.25">
      <c r="A130" s="50" t="s">
        <v>2996</v>
      </c>
      <c r="B130" s="50" t="s">
        <v>2997</v>
      </c>
      <c r="C130" s="50"/>
      <c r="D130" s="51" t="s">
        <v>2998</v>
      </c>
      <c r="E130" s="51">
        <v>0.654</v>
      </c>
      <c r="F130" s="51" t="s">
        <v>32</v>
      </c>
      <c r="G130" s="52">
        <v>26.8</v>
      </c>
      <c r="H130" s="59">
        <f t="shared" si="0"/>
        <v>1</v>
      </c>
      <c r="I130" s="52">
        <f t="shared" si="1"/>
        <v>26.8</v>
      </c>
      <c r="J130" s="41"/>
      <c r="K130" s="42" t="s">
        <v>2638</v>
      </c>
    </row>
    <row r="131" spans="1:11" ht="14.25">
      <c r="A131" s="50" t="s">
        <v>2999</v>
      </c>
      <c r="B131" s="50" t="s">
        <v>3000</v>
      </c>
      <c r="C131" s="50"/>
      <c r="D131" s="51" t="s">
        <v>3001</v>
      </c>
      <c r="E131" s="51">
        <v>0.746</v>
      </c>
      <c r="F131" s="51" t="s">
        <v>32</v>
      </c>
      <c r="G131" s="52">
        <v>30.05</v>
      </c>
      <c r="H131" s="59">
        <f t="shared" si="0"/>
        <v>1</v>
      </c>
      <c r="I131" s="52">
        <f t="shared" si="1"/>
        <v>30.05</v>
      </c>
      <c r="J131" s="41"/>
      <c r="K131" s="42" t="s">
        <v>2638</v>
      </c>
    </row>
    <row r="132" spans="1:11" ht="14.25">
      <c r="A132" s="50" t="s">
        <v>3002</v>
      </c>
      <c r="B132" s="50" t="s">
        <v>3003</v>
      </c>
      <c r="C132" s="50"/>
      <c r="D132" s="51" t="s">
        <v>3004</v>
      </c>
      <c r="E132" s="51">
        <v>0.838</v>
      </c>
      <c r="F132" s="51" t="s">
        <v>32</v>
      </c>
      <c r="G132" s="52">
        <v>32.1</v>
      </c>
      <c r="H132" s="59">
        <f t="shared" si="0"/>
        <v>1</v>
      </c>
      <c r="I132" s="52">
        <f t="shared" si="1"/>
        <v>32.1</v>
      </c>
      <c r="J132" s="41"/>
      <c r="K132" s="42" t="s">
        <v>2638</v>
      </c>
    </row>
    <row r="133" spans="1:11" ht="14.25">
      <c r="A133" s="50" t="s">
        <v>3005</v>
      </c>
      <c r="B133" s="50" t="s">
        <v>3006</v>
      </c>
      <c r="C133" s="50"/>
      <c r="D133" s="51" t="s">
        <v>3007</v>
      </c>
      <c r="E133" s="51">
        <v>0.93</v>
      </c>
      <c r="F133" s="51" t="s">
        <v>32</v>
      </c>
      <c r="G133" s="52">
        <v>35.6</v>
      </c>
      <c r="H133" s="59">
        <f t="shared" si="0"/>
        <v>1</v>
      </c>
      <c r="I133" s="52">
        <f t="shared" si="1"/>
        <v>35.6</v>
      </c>
      <c r="J133" s="41"/>
      <c r="K133" s="42" t="s">
        <v>2638</v>
      </c>
    </row>
    <row r="134" spans="1:11" ht="14.25">
      <c r="A134" s="50" t="s">
        <v>3008</v>
      </c>
      <c r="B134" s="50" t="s">
        <v>3009</v>
      </c>
      <c r="C134" s="50"/>
      <c r="D134" s="51" t="s">
        <v>3010</v>
      </c>
      <c r="E134" s="51">
        <v>1.02</v>
      </c>
      <c r="F134" s="51" t="s">
        <v>32</v>
      </c>
      <c r="G134" s="52">
        <v>39</v>
      </c>
      <c r="H134" s="59">
        <f t="shared" si="0"/>
        <v>1</v>
      </c>
      <c r="I134" s="52">
        <f t="shared" si="1"/>
        <v>39</v>
      </c>
      <c r="J134" s="41"/>
      <c r="K134" s="42" t="s">
        <v>2638</v>
      </c>
    </row>
    <row r="135" spans="1:11" ht="14.25">
      <c r="A135" s="50" t="s">
        <v>3011</v>
      </c>
      <c r="B135" s="50" t="s">
        <v>3012</v>
      </c>
      <c r="C135" s="50"/>
      <c r="D135" s="51" t="s">
        <v>3013</v>
      </c>
      <c r="E135" s="51">
        <v>1.12</v>
      </c>
      <c r="F135" s="51" t="s">
        <v>32</v>
      </c>
      <c r="G135" s="52">
        <v>46.75</v>
      </c>
      <c r="H135" s="59">
        <f t="shared" si="0"/>
        <v>1</v>
      </c>
      <c r="I135" s="52">
        <f t="shared" si="1"/>
        <v>46.75</v>
      </c>
      <c r="J135" s="41"/>
      <c r="K135" s="42" t="s">
        <v>2638</v>
      </c>
    </row>
    <row r="136" spans="1:11" ht="14.25">
      <c r="A136" s="50" t="s">
        <v>3014</v>
      </c>
      <c r="B136" s="50" t="s">
        <v>3015</v>
      </c>
      <c r="C136" s="50"/>
      <c r="D136" s="51" t="s">
        <v>3016</v>
      </c>
      <c r="E136" s="51">
        <v>1.22</v>
      </c>
      <c r="F136" s="51" t="s">
        <v>32</v>
      </c>
      <c r="G136" s="52">
        <v>46.75</v>
      </c>
      <c r="H136" s="59">
        <f t="shared" si="0"/>
        <v>1</v>
      </c>
      <c r="I136" s="52">
        <f t="shared" si="1"/>
        <v>46.75</v>
      </c>
      <c r="J136" s="41"/>
      <c r="K136" s="42" t="s">
        <v>2638</v>
      </c>
    </row>
    <row r="137" spans="1:11" ht="14.25">
      <c r="A137" s="50" t="s">
        <v>3017</v>
      </c>
      <c r="B137" s="50" t="s">
        <v>3018</v>
      </c>
      <c r="C137" s="50"/>
      <c r="D137" s="51" t="s">
        <v>3019</v>
      </c>
      <c r="E137" s="51">
        <v>1.31</v>
      </c>
      <c r="F137" s="51" t="s">
        <v>32</v>
      </c>
      <c r="G137" s="52">
        <v>50.8</v>
      </c>
      <c r="H137" s="59">
        <f t="shared" si="0"/>
        <v>1</v>
      </c>
      <c r="I137" s="52">
        <f t="shared" si="1"/>
        <v>50.800000000000004</v>
      </c>
      <c r="J137" s="41"/>
      <c r="K137" s="42" t="s">
        <v>2638</v>
      </c>
    </row>
    <row r="138" spans="1:11" ht="14.25">
      <c r="A138" s="50" t="s">
        <v>3020</v>
      </c>
      <c r="B138" s="50" t="s">
        <v>3021</v>
      </c>
      <c r="C138" s="50"/>
      <c r="D138" s="51" t="s">
        <v>3022</v>
      </c>
      <c r="E138" s="51">
        <v>1.4</v>
      </c>
      <c r="F138" s="51" t="s">
        <v>32</v>
      </c>
      <c r="G138" s="52">
        <v>50.8</v>
      </c>
      <c r="H138" s="59">
        <f t="shared" si="0"/>
        <v>1</v>
      </c>
      <c r="I138" s="52">
        <f t="shared" si="1"/>
        <v>50.800000000000004</v>
      </c>
      <c r="J138" s="41"/>
      <c r="K138" s="42" t="s">
        <v>2638</v>
      </c>
    </row>
    <row r="139" spans="1:11" ht="14.25">
      <c r="A139" s="50" t="s">
        <v>3023</v>
      </c>
      <c r="B139" s="50" t="s">
        <v>3024</v>
      </c>
      <c r="C139" s="50"/>
      <c r="D139" s="51" t="s">
        <v>3025</v>
      </c>
      <c r="E139" s="51">
        <v>1.49</v>
      </c>
      <c r="F139" s="51" t="s">
        <v>32</v>
      </c>
      <c r="G139" s="52">
        <v>55</v>
      </c>
      <c r="H139" s="59">
        <f t="shared" si="0"/>
        <v>1</v>
      </c>
      <c r="I139" s="52">
        <f t="shared" si="1"/>
        <v>55</v>
      </c>
      <c r="J139" s="41"/>
      <c r="K139" s="42" t="s">
        <v>2638</v>
      </c>
    </row>
    <row r="140" spans="1:11" ht="14.25">
      <c r="A140" s="50" t="s">
        <v>3026</v>
      </c>
      <c r="B140" s="50" t="s">
        <v>3027</v>
      </c>
      <c r="C140" s="50"/>
      <c r="D140" s="51" t="s">
        <v>3028</v>
      </c>
      <c r="E140" s="51">
        <v>1.58</v>
      </c>
      <c r="F140" s="51" t="s">
        <v>32</v>
      </c>
      <c r="G140" s="52">
        <v>55</v>
      </c>
      <c r="H140" s="59">
        <f t="shared" si="0"/>
        <v>1</v>
      </c>
      <c r="I140" s="52">
        <f t="shared" si="1"/>
        <v>55</v>
      </c>
      <c r="J140" s="41"/>
      <c r="K140" s="42" t="s">
        <v>2638</v>
      </c>
    </row>
    <row r="141" spans="1:11" ht="14.25">
      <c r="A141" s="50" t="s">
        <v>3029</v>
      </c>
      <c r="B141" s="50" t="s">
        <v>3030</v>
      </c>
      <c r="C141" s="50"/>
      <c r="D141" s="51" t="s">
        <v>3031</v>
      </c>
      <c r="E141" s="51">
        <v>1.67</v>
      </c>
      <c r="F141" s="51" t="s">
        <v>32</v>
      </c>
      <c r="G141" s="52">
        <v>59.1</v>
      </c>
      <c r="H141" s="59">
        <f t="shared" si="0"/>
        <v>1</v>
      </c>
      <c r="I141" s="52">
        <f t="shared" si="1"/>
        <v>59.1</v>
      </c>
      <c r="J141" s="41"/>
      <c r="K141" s="42" t="s">
        <v>2638</v>
      </c>
    </row>
    <row r="142" spans="1:11" ht="14.25">
      <c r="A142" s="50" t="s">
        <v>3032</v>
      </c>
      <c r="B142" s="50" t="s">
        <v>3033</v>
      </c>
      <c r="C142" s="50"/>
      <c r="D142" s="51" t="s">
        <v>3034</v>
      </c>
      <c r="E142" s="51">
        <v>1.76</v>
      </c>
      <c r="F142" s="51" t="s">
        <v>32</v>
      </c>
      <c r="G142" s="52">
        <v>59.1</v>
      </c>
      <c r="H142" s="59">
        <f t="shared" si="0"/>
        <v>1</v>
      </c>
      <c r="I142" s="52">
        <f t="shared" si="1"/>
        <v>59.1</v>
      </c>
      <c r="J142" s="41"/>
      <c r="K142" s="42" t="s">
        <v>2638</v>
      </c>
    </row>
    <row r="143" spans="1:11" ht="14.25">
      <c r="A143" s="50" t="s">
        <v>3035</v>
      </c>
      <c r="B143" s="50" t="s">
        <v>3036</v>
      </c>
      <c r="C143" s="50"/>
      <c r="D143" s="51" t="s">
        <v>3037</v>
      </c>
      <c r="E143" s="51">
        <v>1.85</v>
      </c>
      <c r="F143" s="51" t="s">
        <v>32</v>
      </c>
      <c r="G143" s="52">
        <v>63.150000000000006</v>
      </c>
      <c r="H143" s="59">
        <f t="shared" si="0"/>
        <v>1</v>
      </c>
      <c r="I143" s="52">
        <f t="shared" si="1"/>
        <v>63.15</v>
      </c>
      <c r="J143" s="41"/>
      <c r="K143" s="42" t="s">
        <v>2638</v>
      </c>
    </row>
    <row r="144" spans="1:11" ht="14.25">
      <c r="A144" s="50" t="s">
        <v>3038</v>
      </c>
      <c r="B144" s="50" t="s">
        <v>3039</v>
      </c>
      <c r="C144" s="50"/>
      <c r="D144" s="51" t="s">
        <v>3040</v>
      </c>
      <c r="E144" s="51">
        <v>1.94</v>
      </c>
      <c r="F144" s="51" t="s">
        <v>32</v>
      </c>
      <c r="G144" s="52">
        <v>63.150000000000006</v>
      </c>
      <c r="H144" s="59">
        <f t="shared" si="0"/>
        <v>1</v>
      </c>
      <c r="I144" s="52">
        <f t="shared" si="1"/>
        <v>63.15</v>
      </c>
      <c r="J144" s="41"/>
      <c r="K144" s="42" t="s">
        <v>2638</v>
      </c>
    </row>
    <row r="145" spans="1:11" ht="14.25">
      <c r="A145" s="50" t="s">
        <v>3041</v>
      </c>
      <c r="B145" s="50" t="s">
        <v>3042</v>
      </c>
      <c r="C145" s="50"/>
      <c r="D145" s="51" t="s">
        <v>3043</v>
      </c>
      <c r="E145" s="51">
        <v>2.03</v>
      </c>
      <c r="F145" s="51" t="s">
        <v>32</v>
      </c>
      <c r="G145" s="52">
        <v>66.60000000000001</v>
      </c>
      <c r="H145" s="59">
        <f t="shared" si="0"/>
        <v>1</v>
      </c>
      <c r="I145" s="52">
        <f t="shared" si="1"/>
        <v>66.6</v>
      </c>
      <c r="J145" s="41"/>
      <c r="K145" s="42" t="s">
        <v>2638</v>
      </c>
    </row>
    <row r="146" spans="1:11" ht="14.25">
      <c r="A146" s="50" t="s">
        <v>3044</v>
      </c>
      <c r="B146" s="50" t="s">
        <v>3045</v>
      </c>
      <c r="C146" s="50"/>
      <c r="D146" s="51" t="s">
        <v>3046</v>
      </c>
      <c r="E146" s="51">
        <v>2.12</v>
      </c>
      <c r="F146" s="51" t="s">
        <v>32</v>
      </c>
      <c r="G146" s="52">
        <v>66.60000000000001</v>
      </c>
      <c r="H146" s="59">
        <f t="shared" si="0"/>
        <v>1</v>
      </c>
      <c r="I146" s="52">
        <f t="shared" si="1"/>
        <v>66.6</v>
      </c>
      <c r="J146" s="41"/>
      <c r="K146" s="42" t="s">
        <v>2638</v>
      </c>
    </row>
    <row r="147" spans="1:11" ht="14.25">
      <c r="A147" s="50" t="s">
        <v>3047</v>
      </c>
      <c r="B147" s="50" t="s">
        <v>3048</v>
      </c>
      <c r="C147" s="50"/>
      <c r="D147" s="51" t="s">
        <v>3049</v>
      </c>
      <c r="E147" s="51">
        <v>0.328</v>
      </c>
      <c r="F147" s="51" t="s">
        <v>32</v>
      </c>
      <c r="G147" s="52">
        <v>21</v>
      </c>
      <c r="H147" s="59">
        <f t="shared" si="0"/>
        <v>1</v>
      </c>
      <c r="I147" s="52">
        <f t="shared" si="1"/>
        <v>21</v>
      </c>
      <c r="J147" s="41"/>
      <c r="K147" s="42" t="s">
        <v>2638</v>
      </c>
    </row>
    <row r="148" spans="1:11" ht="14.25">
      <c r="A148" s="50" t="s">
        <v>3050</v>
      </c>
      <c r="B148" s="50" t="s">
        <v>3051</v>
      </c>
      <c r="C148" s="50"/>
      <c r="D148" s="51" t="s">
        <v>3052</v>
      </c>
      <c r="E148" s="51">
        <v>0.376</v>
      </c>
      <c r="F148" s="51" t="s">
        <v>32</v>
      </c>
      <c r="G148" s="52">
        <v>23.200000000000003</v>
      </c>
      <c r="H148" s="59">
        <f t="shared" si="0"/>
        <v>1</v>
      </c>
      <c r="I148" s="52">
        <f t="shared" si="1"/>
        <v>23.2</v>
      </c>
      <c r="J148" s="41"/>
      <c r="K148" s="42" t="s">
        <v>2638</v>
      </c>
    </row>
    <row r="149" spans="1:11" ht="14.25">
      <c r="A149" s="50" t="s">
        <v>3053</v>
      </c>
      <c r="B149" s="50" t="s">
        <v>3054</v>
      </c>
      <c r="C149" s="50"/>
      <c r="D149" s="51" t="s">
        <v>3055</v>
      </c>
      <c r="E149" s="51">
        <v>0.518</v>
      </c>
      <c r="F149" s="51" t="s">
        <v>32</v>
      </c>
      <c r="G149" s="52">
        <v>25.9</v>
      </c>
      <c r="H149" s="59">
        <f t="shared" si="0"/>
        <v>1</v>
      </c>
      <c r="I149" s="52">
        <f t="shared" si="1"/>
        <v>25.900000000000002</v>
      </c>
      <c r="J149" s="41"/>
      <c r="K149" s="42" t="s">
        <v>2638</v>
      </c>
    </row>
    <row r="150" spans="1:11" ht="14.25">
      <c r="A150" s="50" t="s">
        <v>3056</v>
      </c>
      <c r="B150" s="50" t="s">
        <v>3057</v>
      </c>
      <c r="C150" s="50"/>
      <c r="D150" s="51" t="s">
        <v>3058</v>
      </c>
      <c r="E150" s="51">
        <v>0.636</v>
      </c>
      <c r="F150" s="51" t="s">
        <v>32</v>
      </c>
      <c r="G150" s="52">
        <v>28.55</v>
      </c>
      <c r="H150" s="59">
        <f t="shared" si="0"/>
        <v>1</v>
      </c>
      <c r="I150" s="52">
        <f t="shared" si="1"/>
        <v>28.55</v>
      </c>
      <c r="J150" s="41"/>
      <c r="K150" s="42" t="s">
        <v>2638</v>
      </c>
    </row>
    <row r="151" spans="1:11" ht="14.25">
      <c r="A151" s="50" t="s">
        <v>3059</v>
      </c>
      <c r="B151" s="50" t="s">
        <v>3060</v>
      </c>
      <c r="C151" s="50"/>
      <c r="D151" s="51" t="s">
        <v>3061</v>
      </c>
      <c r="E151" s="51">
        <v>0.752</v>
      </c>
      <c r="F151" s="51" t="s">
        <v>32</v>
      </c>
      <c r="G151" s="52">
        <v>31.8</v>
      </c>
      <c r="H151" s="59">
        <f t="shared" si="0"/>
        <v>1</v>
      </c>
      <c r="I151" s="52">
        <f t="shared" si="1"/>
        <v>31.8</v>
      </c>
      <c r="J151" s="41"/>
      <c r="K151" s="42" t="s">
        <v>2638</v>
      </c>
    </row>
    <row r="152" spans="1:11" ht="14.25">
      <c r="A152" s="50" t="s">
        <v>3062</v>
      </c>
      <c r="B152" s="50" t="s">
        <v>3063</v>
      </c>
      <c r="C152" s="50"/>
      <c r="D152" s="51" t="s">
        <v>3064</v>
      </c>
      <c r="E152" s="51">
        <v>0.868</v>
      </c>
      <c r="F152" s="51" t="s">
        <v>32</v>
      </c>
      <c r="G152" s="52">
        <v>35.550000000000004</v>
      </c>
      <c r="H152" s="59">
        <f t="shared" si="0"/>
        <v>1</v>
      </c>
      <c r="I152" s="52">
        <f t="shared" si="1"/>
        <v>35.550000000000004</v>
      </c>
      <c r="J152" s="41"/>
      <c r="K152" s="42" t="s">
        <v>2638</v>
      </c>
    </row>
    <row r="153" spans="1:11" ht="14.25">
      <c r="A153" s="50" t="s">
        <v>3065</v>
      </c>
      <c r="B153" s="50" t="s">
        <v>3066</v>
      </c>
      <c r="C153" s="50"/>
      <c r="D153" s="51" t="s">
        <v>3067</v>
      </c>
      <c r="E153" s="51">
        <v>0.984</v>
      </c>
      <c r="F153" s="51" t="s">
        <v>32</v>
      </c>
      <c r="G153" s="52">
        <v>40.050000000000004</v>
      </c>
      <c r="H153" s="59">
        <f t="shared" si="0"/>
        <v>1</v>
      </c>
      <c r="I153" s="52">
        <f t="shared" si="1"/>
        <v>40.050000000000004</v>
      </c>
      <c r="J153" s="41"/>
      <c r="K153" s="42" t="s">
        <v>2638</v>
      </c>
    </row>
    <row r="154" spans="1:11" ht="14.25">
      <c r="A154" s="50" t="s">
        <v>3068</v>
      </c>
      <c r="B154" s="50" t="s">
        <v>3069</v>
      </c>
      <c r="C154" s="50"/>
      <c r="D154" s="51" t="s">
        <v>3070</v>
      </c>
      <c r="E154" s="51">
        <v>1.1</v>
      </c>
      <c r="F154" s="51" t="s">
        <v>32</v>
      </c>
      <c r="G154" s="52">
        <v>44.45</v>
      </c>
      <c r="H154" s="59">
        <f t="shared" si="0"/>
        <v>1</v>
      </c>
      <c r="I154" s="52">
        <f t="shared" si="1"/>
        <v>44.45</v>
      </c>
      <c r="J154" s="41"/>
      <c r="K154" s="42" t="s">
        <v>2638</v>
      </c>
    </row>
    <row r="155" spans="1:11" ht="14.25">
      <c r="A155" s="50" t="s">
        <v>3071</v>
      </c>
      <c r="B155" s="50" t="s">
        <v>3072</v>
      </c>
      <c r="C155" s="50"/>
      <c r="D155" s="51" t="s">
        <v>3073</v>
      </c>
      <c r="E155" s="51">
        <v>1.216</v>
      </c>
      <c r="F155" s="51" t="s">
        <v>32</v>
      </c>
      <c r="G155" s="52">
        <v>48.2</v>
      </c>
      <c r="H155" s="59">
        <f t="shared" si="0"/>
        <v>1</v>
      </c>
      <c r="I155" s="52">
        <f t="shared" si="1"/>
        <v>48.2</v>
      </c>
      <c r="J155" s="41"/>
      <c r="K155" s="42" t="s">
        <v>2638</v>
      </c>
    </row>
    <row r="156" spans="1:11" ht="14.25">
      <c r="A156" s="50" t="s">
        <v>3074</v>
      </c>
      <c r="B156" s="50" t="s">
        <v>3075</v>
      </c>
      <c r="C156" s="50"/>
      <c r="D156" s="51" t="s">
        <v>3076</v>
      </c>
      <c r="E156" s="51">
        <v>1.332</v>
      </c>
      <c r="F156" s="51" t="s">
        <v>32</v>
      </c>
      <c r="G156" s="52">
        <v>51.75</v>
      </c>
      <c r="H156" s="59">
        <f t="shared" si="0"/>
        <v>1</v>
      </c>
      <c r="I156" s="52">
        <f t="shared" si="1"/>
        <v>51.75</v>
      </c>
      <c r="J156" s="41"/>
      <c r="K156" s="42" t="s">
        <v>2638</v>
      </c>
    </row>
    <row r="157" spans="1:11" ht="14.25">
      <c r="A157" s="50" t="s">
        <v>3077</v>
      </c>
      <c r="B157" s="50" t="s">
        <v>3078</v>
      </c>
      <c r="C157" s="50"/>
      <c r="D157" s="51" t="s">
        <v>3079</v>
      </c>
      <c r="E157" s="51">
        <v>1.456</v>
      </c>
      <c r="F157" s="51" t="s">
        <v>557</v>
      </c>
      <c r="G157" s="52">
        <v>57.8</v>
      </c>
      <c r="H157" s="59">
        <f t="shared" si="0"/>
        <v>1</v>
      </c>
      <c r="I157" s="52">
        <f t="shared" si="1"/>
        <v>57.800000000000004</v>
      </c>
      <c r="J157" s="41"/>
      <c r="K157" s="42" t="s">
        <v>2638</v>
      </c>
    </row>
    <row r="158" spans="1:11" ht="14.25">
      <c r="A158" s="50" t="s">
        <v>3080</v>
      </c>
      <c r="B158" s="50" t="s">
        <v>3081</v>
      </c>
      <c r="C158" s="50"/>
      <c r="D158" s="51" t="s">
        <v>3082</v>
      </c>
      <c r="E158" s="51">
        <v>1.58</v>
      </c>
      <c r="F158" s="51" t="s">
        <v>557</v>
      </c>
      <c r="G158" s="52">
        <v>57.8</v>
      </c>
      <c r="H158" s="59">
        <f t="shared" si="0"/>
        <v>1</v>
      </c>
      <c r="I158" s="52">
        <f t="shared" si="1"/>
        <v>57.800000000000004</v>
      </c>
      <c r="J158" s="41"/>
      <c r="K158" s="42" t="s">
        <v>2638</v>
      </c>
    </row>
    <row r="159" spans="1:11" ht="14.25">
      <c r="A159" s="50" t="s">
        <v>3083</v>
      </c>
      <c r="B159" s="50" t="s">
        <v>3084</v>
      </c>
      <c r="C159" s="50"/>
      <c r="D159" s="51" t="s">
        <v>3085</v>
      </c>
      <c r="E159" s="51">
        <v>1.71</v>
      </c>
      <c r="F159" s="51" t="s">
        <v>557</v>
      </c>
      <c r="G159" s="52">
        <v>62.8</v>
      </c>
      <c r="H159" s="59">
        <f t="shared" si="0"/>
        <v>1</v>
      </c>
      <c r="I159" s="52">
        <f t="shared" si="1"/>
        <v>62.800000000000004</v>
      </c>
      <c r="J159" s="41"/>
      <c r="K159" s="42" t="s">
        <v>2638</v>
      </c>
    </row>
    <row r="160" spans="1:11" ht="14.25">
      <c r="A160" s="50" t="s">
        <v>3086</v>
      </c>
      <c r="B160" s="50" t="s">
        <v>3087</v>
      </c>
      <c r="C160" s="50"/>
      <c r="D160" s="51" t="s">
        <v>3088</v>
      </c>
      <c r="E160" s="51">
        <v>1.84</v>
      </c>
      <c r="F160" s="51" t="s">
        <v>557</v>
      </c>
      <c r="G160" s="52">
        <v>62.8</v>
      </c>
      <c r="H160" s="59">
        <f t="shared" si="0"/>
        <v>1</v>
      </c>
      <c r="I160" s="52">
        <f t="shared" si="1"/>
        <v>62.800000000000004</v>
      </c>
      <c r="J160" s="41"/>
      <c r="K160" s="42" t="s">
        <v>2638</v>
      </c>
    </row>
    <row r="161" spans="1:11" ht="14.25">
      <c r="A161" s="50" t="s">
        <v>3089</v>
      </c>
      <c r="B161" s="50" t="s">
        <v>3090</v>
      </c>
      <c r="C161" s="50"/>
      <c r="D161" s="51" t="s">
        <v>3091</v>
      </c>
      <c r="E161" s="51">
        <v>1.97</v>
      </c>
      <c r="F161" s="51" t="s">
        <v>557</v>
      </c>
      <c r="G161" s="52">
        <v>68.4</v>
      </c>
      <c r="H161" s="59">
        <f t="shared" si="0"/>
        <v>1</v>
      </c>
      <c r="I161" s="52">
        <f t="shared" si="1"/>
        <v>68.4</v>
      </c>
      <c r="J161" s="41"/>
      <c r="K161" s="42" t="s">
        <v>2638</v>
      </c>
    </row>
    <row r="162" spans="1:11" ht="14.25">
      <c r="A162" s="50" t="s">
        <v>3092</v>
      </c>
      <c r="B162" s="50" t="s">
        <v>3093</v>
      </c>
      <c r="C162" s="50"/>
      <c r="D162" s="51" t="s">
        <v>3094</v>
      </c>
      <c r="E162" s="51">
        <v>2.1</v>
      </c>
      <c r="F162" s="51" t="s">
        <v>557</v>
      </c>
      <c r="G162" s="52">
        <v>68.4</v>
      </c>
      <c r="H162" s="59">
        <f t="shared" si="0"/>
        <v>1</v>
      </c>
      <c r="I162" s="52">
        <f t="shared" si="1"/>
        <v>68.4</v>
      </c>
      <c r="J162" s="41"/>
      <c r="K162" s="42" t="s">
        <v>2638</v>
      </c>
    </row>
    <row r="163" spans="1:11" ht="14.25">
      <c r="A163" s="50" t="s">
        <v>3095</v>
      </c>
      <c r="B163" s="50" t="s">
        <v>3096</v>
      </c>
      <c r="C163" s="50"/>
      <c r="D163" s="51" t="s">
        <v>3097</v>
      </c>
      <c r="E163" s="51">
        <v>2.23</v>
      </c>
      <c r="F163" s="51" t="s">
        <v>557</v>
      </c>
      <c r="G163" s="52">
        <v>73.60000000000001</v>
      </c>
      <c r="H163" s="59">
        <f t="shared" si="0"/>
        <v>1</v>
      </c>
      <c r="I163" s="52">
        <f t="shared" si="1"/>
        <v>73.60000000000001</v>
      </c>
      <c r="J163" s="41"/>
      <c r="K163" s="42" t="s">
        <v>2638</v>
      </c>
    </row>
    <row r="164" spans="1:11" ht="14.25">
      <c r="A164" s="50" t="s">
        <v>3098</v>
      </c>
      <c r="B164" s="50" t="s">
        <v>3099</v>
      </c>
      <c r="C164" s="50"/>
      <c r="D164" s="51" t="s">
        <v>3100</v>
      </c>
      <c r="E164" s="51">
        <v>2.36</v>
      </c>
      <c r="F164" s="51" t="s">
        <v>557</v>
      </c>
      <c r="G164" s="52">
        <v>73.60000000000001</v>
      </c>
      <c r="H164" s="59">
        <f t="shared" si="0"/>
        <v>1</v>
      </c>
      <c r="I164" s="52">
        <f t="shared" si="1"/>
        <v>73.60000000000001</v>
      </c>
      <c r="J164" s="41"/>
      <c r="K164" s="42" t="s">
        <v>2638</v>
      </c>
    </row>
    <row r="165" spans="1:11" ht="14.25">
      <c r="A165" s="50" t="s">
        <v>3101</v>
      </c>
      <c r="B165" s="50" t="s">
        <v>3102</v>
      </c>
      <c r="C165" s="50"/>
      <c r="D165" s="51" t="s">
        <v>3103</v>
      </c>
      <c r="E165" s="51">
        <v>2.49</v>
      </c>
      <c r="F165" s="51" t="s">
        <v>557</v>
      </c>
      <c r="G165" s="52">
        <v>79.30000000000001</v>
      </c>
      <c r="H165" s="59">
        <f t="shared" si="0"/>
        <v>1</v>
      </c>
      <c r="I165" s="52">
        <f t="shared" si="1"/>
        <v>79.3</v>
      </c>
      <c r="J165" s="41"/>
      <c r="K165" s="42" t="s">
        <v>2638</v>
      </c>
    </row>
    <row r="166" spans="1:11" ht="14.25">
      <c r="A166" s="50" t="s">
        <v>3104</v>
      </c>
      <c r="B166" s="50" t="s">
        <v>3105</v>
      </c>
      <c r="C166" s="50"/>
      <c r="D166" s="51" t="s">
        <v>3106</v>
      </c>
      <c r="E166" s="51">
        <v>2.62</v>
      </c>
      <c r="F166" s="51" t="s">
        <v>557</v>
      </c>
      <c r="G166" s="52">
        <v>79.30000000000001</v>
      </c>
      <c r="H166" s="59">
        <f t="shared" si="0"/>
        <v>1</v>
      </c>
      <c r="I166" s="52">
        <f t="shared" si="1"/>
        <v>79.3</v>
      </c>
      <c r="J166" s="41"/>
      <c r="K166" s="42" t="s">
        <v>2638</v>
      </c>
    </row>
    <row r="167" spans="1:11" ht="14.25">
      <c r="A167" s="50" t="s">
        <v>3107</v>
      </c>
      <c r="B167" s="50" t="s">
        <v>3108</v>
      </c>
      <c r="C167" s="50"/>
      <c r="D167" s="51" t="s">
        <v>3109</v>
      </c>
      <c r="E167" s="51">
        <v>2.75</v>
      </c>
      <c r="F167" s="51" t="s">
        <v>557</v>
      </c>
      <c r="G167" s="52">
        <v>85.1</v>
      </c>
      <c r="H167" s="59">
        <f t="shared" si="0"/>
        <v>1</v>
      </c>
      <c r="I167" s="52">
        <f t="shared" si="1"/>
        <v>85.10000000000001</v>
      </c>
      <c r="J167" s="41"/>
      <c r="K167" s="42" t="s">
        <v>2638</v>
      </c>
    </row>
    <row r="168" spans="1:11" ht="14.25">
      <c r="A168" s="50" t="s">
        <v>3110</v>
      </c>
      <c r="B168" s="50" t="s">
        <v>3111</v>
      </c>
      <c r="C168" s="50"/>
      <c r="D168" s="51" t="s">
        <v>3112</v>
      </c>
      <c r="E168" s="51">
        <v>2.88</v>
      </c>
      <c r="F168" s="51" t="s">
        <v>557</v>
      </c>
      <c r="G168" s="52">
        <v>85.1</v>
      </c>
      <c r="H168" s="59">
        <f t="shared" si="0"/>
        <v>1</v>
      </c>
      <c r="I168" s="52">
        <f t="shared" si="1"/>
        <v>85.10000000000001</v>
      </c>
      <c r="J168" s="41"/>
      <c r="K168" s="42" t="s">
        <v>2638</v>
      </c>
    </row>
    <row r="169" spans="1:11" ht="14.25">
      <c r="A169" s="50" t="s">
        <v>3113</v>
      </c>
      <c r="B169" s="50" t="s">
        <v>3114</v>
      </c>
      <c r="C169" s="50"/>
      <c r="D169" s="51" t="s">
        <v>3115</v>
      </c>
      <c r="E169" s="51">
        <v>0.418</v>
      </c>
      <c r="F169" s="51" t="s">
        <v>32</v>
      </c>
      <c r="G169" s="52">
        <v>24.700000000000003</v>
      </c>
      <c r="H169" s="59">
        <f t="shared" si="0"/>
        <v>1</v>
      </c>
      <c r="I169" s="52">
        <f t="shared" si="1"/>
        <v>24.7</v>
      </c>
      <c r="J169" s="41"/>
      <c r="K169" s="42" t="s">
        <v>2638</v>
      </c>
    </row>
    <row r="170" spans="1:11" ht="14.25">
      <c r="A170" s="50" t="s">
        <v>3116</v>
      </c>
      <c r="B170" s="50" t="s">
        <v>3117</v>
      </c>
      <c r="C170" s="50"/>
      <c r="D170" s="51" t="s">
        <v>3118</v>
      </c>
      <c r="E170" s="51">
        <v>0.51</v>
      </c>
      <c r="F170" s="51" t="s">
        <v>32</v>
      </c>
      <c r="G170" s="52">
        <v>28.1</v>
      </c>
      <c r="H170" s="59">
        <f t="shared" si="0"/>
        <v>1</v>
      </c>
      <c r="I170" s="52">
        <f t="shared" si="1"/>
        <v>28.1</v>
      </c>
      <c r="J170" s="41"/>
      <c r="K170" s="42" t="s">
        <v>2638</v>
      </c>
    </row>
    <row r="171" spans="1:11" ht="14.25">
      <c r="A171" s="50" t="s">
        <v>3119</v>
      </c>
      <c r="B171" s="50" t="s">
        <v>3120</v>
      </c>
      <c r="C171" s="50"/>
      <c r="D171" s="51" t="s">
        <v>3121</v>
      </c>
      <c r="E171" s="51">
        <v>0.632</v>
      </c>
      <c r="F171" s="51" t="s">
        <v>32</v>
      </c>
      <c r="G171" s="52">
        <v>32.4</v>
      </c>
      <c r="H171" s="59">
        <f t="shared" si="0"/>
        <v>1</v>
      </c>
      <c r="I171" s="52">
        <f t="shared" si="1"/>
        <v>32.4</v>
      </c>
      <c r="J171" s="41"/>
      <c r="K171" s="42" t="s">
        <v>2638</v>
      </c>
    </row>
    <row r="172" spans="1:11" ht="14.25">
      <c r="A172" s="50" t="s">
        <v>3122</v>
      </c>
      <c r="B172" s="50" t="s">
        <v>3123</v>
      </c>
      <c r="C172" s="50"/>
      <c r="D172" s="51" t="s">
        <v>3124</v>
      </c>
      <c r="E172" s="51">
        <v>0.816</v>
      </c>
      <c r="F172" s="51" t="s">
        <v>32</v>
      </c>
      <c r="G172" s="52">
        <v>36.5</v>
      </c>
      <c r="H172" s="59">
        <f t="shared" si="0"/>
        <v>1</v>
      </c>
      <c r="I172" s="52">
        <f t="shared" si="1"/>
        <v>36.5</v>
      </c>
      <c r="J172" s="41"/>
      <c r="K172" s="42" t="s">
        <v>2638</v>
      </c>
    </row>
    <row r="173" spans="1:11" ht="14.25">
      <c r="A173" s="50" t="s">
        <v>3125</v>
      </c>
      <c r="B173" s="50" t="s">
        <v>3126</v>
      </c>
      <c r="C173" s="50"/>
      <c r="D173" s="51" t="s">
        <v>3127</v>
      </c>
      <c r="E173" s="51">
        <v>0.96</v>
      </c>
      <c r="F173" s="51" t="s">
        <v>32</v>
      </c>
      <c r="G173" s="52">
        <v>40.550000000000004</v>
      </c>
      <c r="H173" s="59">
        <f t="shared" si="0"/>
        <v>1</v>
      </c>
      <c r="I173" s="52">
        <f t="shared" si="1"/>
        <v>40.550000000000004</v>
      </c>
      <c r="J173" s="41"/>
      <c r="K173" s="42" t="s">
        <v>2638</v>
      </c>
    </row>
    <row r="174" spans="1:11" ht="14.25">
      <c r="A174" s="50" t="s">
        <v>3128</v>
      </c>
      <c r="B174" s="50" t="s">
        <v>3129</v>
      </c>
      <c r="C174" s="50"/>
      <c r="D174" s="51" t="s">
        <v>3130</v>
      </c>
      <c r="E174" s="51">
        <v>1.104</v>
      </c>
      <c r="F174" s="51" t="s">
        <v>32</v>
      </c>
      <c r="G174" s="52">
        <v>45</v>
      </c>
      <c r="H174" s="59">
        <f t="shared" si="0"/>
        <v>1</v>
      </c>
      <c r="I174" s="52">
        <f t="shared" si="1"/>
        <v>45</v>
      </c>
      <c r="J174" s="41"/>
      <c r="K174" s="42" t="s">
        <v>2638</v>
      </c>
    </row>
    <row r="175" spans="1:11" ht="14.25">
      <c r="A175" s="50" t="s">
        <v>3131</v>
      </c>
      <c r="B175" s="50" t="s">
        <v>3132</v>
      </c>
      <c r="C175" s="50"/>
      <c r="D175" s="51" t="s">
        <v>3133</v>
      </c>
      <c r="E175" s="51">
        <v>1.248</v>
      </c>
      <c r="F175" s="51" t="s">
        <v>32</v>
      </c>
      <c r="G175" s="52">
        <v>49.650000000000006</v>
      </c>
      <c r="H175" s="59">
        <f t="shared" si="0"/>
        <v>1</v>
      </c>
      <c r="I175" s="52">
        <f t="shared" si="1"/>
        <v>49.65</v>
      </c>
      <c r="J175" s="41"/>
      <c r="K175" s="42" t="s">
        <v>2638</v>
      </c>
    </row>
    <row r="176" spans="1:11" ht="14.25">
      <c r="A176" s="50" t="s">
        <v>3134</v>
      </c>
      <c r="B176" s="50" t="s">
        <v>3135</v>
      </c>
      <c r="C176" s="50"/>
      <c r="D176" s="51" t="s">
        <v>3136</v>
      </c>
      <c r="E176" s="51">
        <v>1.392</v>
      </c>
      <c r="F176" s="51" t="s">
        <v>32</v>
      </c>
      <c r="G176" s="52">
        <v>53.85</v>
      </c>
      <c r="H176" s="59">
        <f t="shared" si="0"/>
        <v>1</v>
      </c>
      <c r="I176" s="52">
        <f t="shared" si="1"/>
        <v>53.85</v>
      </c>
      <c r="J176" s="41"/>
      <c r="K176" s="42" t="s">
        <v>2638</v>
      </c>
    </row>
    <row r="177" spans="1:11" ht="14.25">
      <c r="A177" s="50" t="s">
        <v>3137</v>
      </c>
      <c r="B177" s="50" t="s">
        <v>3138</v>
      </c>
      <c r="C177" s="50"/>
      <c r="D177" s="51" t="s">
        <v>3139</v>
      </c>
      <c r="E177" s="51">
        <v>1.536</v>
      </c>
      <c r="F177" s="51" t="s">
        <v>32</v>
      </c>
      <c r="G177" s="52">
        <v>58.55</v>
      </c>
      <c r="H177" s="59">
        <f t="shared" si="0"/>
        <v>1</v>
      </c>
      <c r="I177" s="52">
        <f t="shared" si="1"/>
        <v>58.550000000000004</v>
      </c>
      <c r="J177" s="41"/>
      <c r="K177" s="42" t="s">
        <v>2638</v>
      </c>
    </row>
    <row r="178" spans="1:11" ht="14.25">
      <c r="A178" s="50" t="s">
        <v>3140</v>
      </c>
      <c r="B178" s="50" t="s">
        <v>3141</v>
      </c>
      <c r="C178" s="50"/>
      <c r="D178" s="51" t="s">
        <v>3142</v>
      </c>
      <c r="E178" s="51">
        <v>1.68</v>
      </c>
      <c r="F178" s="51" t="s">
        <v>32</v>
      </c>
      <c r="G178" s="52">
        <v>62.8</v>
      </c>
      <c r="H178" s="59">
        <f t="shared" si="0"/>
        <v>1</v>
      </c>
      <c r="I178" s="52">
        <f t="shared" si="1"/>
        <v>62.800000000000004</v>
      </c>
      <c r="J178" s="41"/>
      <c r="K178" s="42" t="s">
        <v>2638</v>
      </c>
    </row>
    <row r="179" spans="1:11" ht="14.25">
      <c r="A179" s="50" t="s">
        <v>3143</v>
      </c>
      <c r="B179" s="50" t="s">
        <v>3144</v>
      </c>
      <c r="C179" s="50"/>
      <c r="D179" s="51" t="s">
        <v>3145</v>
      </c>
      <c r="E179" s="51">
        <v>1.8275</v>
      </c>
      <c r="F179" s="51" t="s">
        <v>557</v>
      </c>
      <c r="G179" s="52">
        <v>71</v>
      </c>
      <c r="H179" s="59">
        <f t="shared" si="0"/>
        <v>1</v>
      </c>
      <c r="I179" s="52">
        <f t="shared" si="1"/>
        <v>71</v>
      </c>
      <c r="J179" s="41"/>
      <c r="K179" s="42" t="s">
        <v>2638</v>
      </c>
    </row>
    <row r="180" spans="1:11" ht="14.25">
      <c r="A180" s="50" t="s">
        <v>3146</v>
      </c>
      <c r="B180" s="50" t="s">
        <v>3147</v>
      </c>
      <c r="C180" s="50"/>
      <c r="D180" s="51" t="s">
        <v>3148</v>
      </c>
      <c r="E180" s="51">
        <v>1.975</v>
      </c>
      <c r="F180" s="51" t="s">
        <v>557</v>
      </c>
      <c r="G180" s="52">
        <v>71</v>
      </c>
      <c r="H180" s="59">
        <f t="shared" si="0"/>
        <v>1</v>
      </c>
      <c r="I180" s="52">
        <f t="shared" si="1"/>
        <v>71</v>
      </c>
      <c r="J180" s="41"/>
      <c r="K180" s="42" t="s">
        <v>2638</v>
      </c>
    </row>
    <row r="181" spans="1:11" ht="14.25">
      <c r="A181" s="50" t="s">
        <v>3149</v>
      </c>
      <c r="B181" s="50" t="s">
        <v>3150</v>
      </c>
      <c r="C181" s="50"/>
      <c r="D181" s="51" t="s">
        <v>3151</v>
      </c>
      <c r="E181" s="51">
        <v>2.125</v>
      </c>
      <c r="F181" s="51" t="s">
        <v>557</v>
      </c>
      <c r="G181" s="52">
        <v>76.45</v>
      </c>
      <c r="H181" s="59">
        <f t="shared" si="0"/>
        <v>1</v>
      </c>
      <c r="I181" s="52">
        <f t="shared" si="1"/>
        <v>76.45</v>
      </c>
      <c r="J181" s="41"/>
      <c r="K181" s="42" t="s">
        <v>2638</v>
      </c>
    </row>
    <row r="182" spans="1:11" ht="14.25">
      <c r="A182" s="50" t="s">
        <v>3152</v>
      </c>
      <c r="B182" s="50" t="s">
        <v>3153</v>
      </c>
      <c r="C182" s="50"/>
      <c r="D182" s="51" t="s">
        <v>3154</v>
      </c>
      <c r="E182" s="51">
        <v>2.275</v>
      </c>
      <c r="F182" s="51" t="s">
        <v>557</v>
      </c>
      <c r="G182" s="52">
        <v>76.45</v>
      </c>
      <c r="H182" s="59">
        <f t="shared" si="0"/>
        <v>1</v>
      </c>
      <c r="I182" s="52">
        <f t="shared" si="1"/>
        <v>76.45</v>
      </c>
      <c r="J182" s="41"/>
      <c r="K182" s="42" t="s">
        <v>2638</v>
      </c>
    </row>
    <row r="183" spans="1:11" ht="14.25">
      <c r="A183" s="50" t="s">
        <v>3155</v>
      </c>
      <c r="B183" s="50" t="s">
        <v>3156</v>
      </c>
      <c r="C183" s="50"/>
      <c r="D183" s="51" t="s">
        <v>3157</v>
      </c>
      <c r="E183" s="51">
        <v>2.425</v>
      </c>
      <c r="F183" s="51" t="s">
        <v>557</v>
      </c>
      <c r="G183" s="52">
        <v>83.1</v>
      </c>
      <c r="H183" s="59">
        <f t="shared" si="0"/>
        <v>1</v>
      </c>
      <c r="I183" s="52">
        <f t="shared" si="1"/>
        <v>83.10000000000001</v>
      </c>
      <c r="J183" s="41"/>
      <c r="K183" s="42" t="s">
        <v>2638</v>
      </c>
    </row>
    <row r="184" spans="1:11" ht="14.25">
      <c r="A184" s="50" t="s">
        <v>3158</v>
      </c>
      <c r="B184" s="50" t="s">
        <v>3159</v>
      </c>
      <c r="C184" s="50"/>
      <c r="D184" s="51" t="s">
        <v>3160</v>
      </c>
      <c r="E184" s="51">
        <v>2.575</v>
      </c>
      <c r="F184" s="51" t="s">
        <v>557</v>
      </c>
      <c r="G184" s="52">
        <v>83.1</v>
      </c>
      <c r="H184" s="59">
        <f t="shared" si="0"/>
        <v>1</v>
      </c>
      <c r="I184" s="52">
        <f t="shared" si="1"/>
        <v>83.10000000000001</v>
      </c>
      <c r="J184" s="41"/>
      <c r="K184" s="42" t="s">
        <v>2638</v>
      </c>
    </row>
    <row r="185" spans="1:11" ht="14.25">
      <c r="A185" s="50" t="s">
        <v>3161</v>
      </c>
      <c r="B185" s="50" t="s">
        <v>3162</v>
      </c>
      <c r="C185" s="50"/>
      <c r="D185" s="51" t="s">
        <v>3163</v>
      </c>
      <c r="E185" s="51">
        <v>2.725</v>
      </c>
      <c r="F185" s="51" t="s">
        <v>557</v>
      </c>
      <c r="G185" s="52">
        <v>89.6</v>
      </c>
      <c r="H185" s="59">
        <f t="shared" si="0"/>
        <v>1</v>
      </c>
      <c r="I185" s="52">
        <f t="shared" si="1"/>
        <v>89.60000000000001</v>
      </c>
      <c r="J185" s="41"/>
      <c r="K185" s="42" t="s">
        <v>2638</v>
      </c>
    </row>
    <row r="186" spans="1:11" ht="14.25">
      <c r="A186" s="50" t="s">
        <v>3164</v>
      </c>
      <c r="B186" s="50" t="s">
        <v>3165</v>
      </c>
      <c r="C186" s="50"/>
      <c r="D186" s="51" t="s">
        <v>3166</v>
      </c>
      <c r="E186" s="51">
        <v>2.875</v>
      </c>
      <c r="F186" s="51" t="s">
        <v>557</v>
      </c>
      <c r="G186" s="52">
        <v>89.6</v>
      </c>
      <c r="H186" s="59">
        <f t="shared" si="0"/>
        <v>1</v>
      </c>
      <c r="I186" s="52">
        <f t="shared" si="1"/>
        <v>89.60000000000001</v>
      </c>
      <c r="J186" s="41"/>
      <c r="K186" s="42" t="s">
        <v>2638</v>
      </c>
    </row>
    <row r="187" spans="1:11" ht="14.25">
      <c r="A187" s="50" t="s">
        <v>3167</v>
      </c>
      <c r="B187" s="50" t="s">
        <v>3168</v>
      </c>
      <c r="C187" s="50"/>
      <c r="D187" s="51" t="s">
        <v>3169</v>
      </c>
      <c r="E187" s="51">
        <v>3.025</v>
      </c>
      <c r="F187" s="51" t="s">
        <v>557</v>
      </c>
      <c r="G187" s="52">
        <v>94.9</v>
      </c>
      <c r="H187" s="59">
        <f t="shared" si="0"/>
        <v>1</v>
      </c>
      <c r="I187" s="52">
        <f t="shared" si="1"/>
        <v>94.9</v>
      </c>
      <c r="J187" s="41"/>
      <c r="K187" s="42" t="s">
        <v>2638</v>
      </c>
    </row>
    <row r="188" spans="1:11" ht="14.25">
      <c r="A188" s="50" t="s">
        <v>3170</v>
      </c>
      <c r="B188" s="50" t="s">
        <v>3171</v>
      </c>
      <c r="C188" s="50"/>
      <c r="D188" s="51" t="s">
        <v>3172</v>
      </c>
      <c r="E188" s="51">
        <v>3.175</v>
      </c>
      <c r="F188" s="51" t="s">
        <v>557</v>
      </c>
      <c r="G188" s="52">
        <v>94.9</v>
      </c>
      <c r="H188" s="59">
        <f t="shared" si="0"/>
        <v>1</v>
      </c>
      <c r="I188" s="52">
        <f t="shared" si="1"/>
        <v>94.9</v>
      </c>
      <c r="J188" s="41"/>
      <c r="K188" s="42" t="s">
        <v>2638</v>
      </c>
    </row>
    <row r="189" spans="1:11" ht="14.25">
      <c r="A189" s="50" t="s">
        <v>3173</v>
      </c>
      <c r="B189" s="50" t="s">
        <v>3174</v>
      </c>
      <c r="C189" s="50"/>
      <c r="D189" s="51" t="s">
        <v>3175</v>
      </c>
      <c r="E189" s="51">
        <v>3.325</v>
      </c>
      <c r="F189" s="51" t="s">
        <v>557</v>
      </c>
      <c r="G189" s="52">
        <v>101.55000000000001</v>
      </c>
      <c r="H189" s="59">
        <f t="shared" si="0"/>
        <v>1</v>
      </c>
      <c r="I189" s="52">
        <f t="shared" si="1"/>
        <v>101.55</v>
      </c>
      <c r="J189" s="41"/>
      <c r="K189" s="42" t="s">
        <v>2638</v>
      </c>
    </row>
    <row r="190" spans="1:11" ht="14.25">
      <c r="A190" s="50" t="s">
        <v>3176</v>
      </c>
      <c r="B190" s="50" t="s">
        <v>3177</v>
      </c>
      <c r="C190" s="50"/>
      <c r="D190" s="51" t="s">
        <v>3178</v>
      </c>
      <c r="E190" s="51">
        <v>3.475</v>
      </c>
      <c r="F190" s="51" t="s">
        <v>557</v>
      </c>
      <c r="G190" s="52">
        <v>101.55000000000001</v>
      </c>
      <c r="H190" s="59">
        <f t="shared" si="0"/>
        <v>1</v>
      </c>
      <c r="I190" s="52">
        <f t="shared" si="1"/>
        <v>101.55</v>
      </c>
      <c r="J190" s="41"/>
      <c r="K190" s="42" t="s">
        <v>2638</v>
      </c>
    </row>
    <row r="191" spans="1:11" ht="14.25">
      <c r="A191" s="50" t="s">
        <v>3179</v>
      </c>
      <c r="B191" s="50" t="s">
        <v>3180</v>
      </c>
      <c r="C191" s="50"/>
      <c r="D191" s="51" t="s">
        <v>3181</v>
      </c>
      <c r="E191" s="51">
        <v>0.67</v>
      </c>
      <c r="F191" s="51" t="s">
        <v>32</v>
      </c>
      <c r="G191" s="52">
        <v>33.85</v>
      </c>
      <c r="H191" s="59">
        <f t="shared" si="0"/>
        <v>1</v>
      </c>
      <c r="I191" s="52">
        <f t="shared" si="1"/>
        <v>33.85</v>
      </c>
      <c r="J191" s="41"/>
      <c r="K191" s="42" t="s">
        <v>2638</v>
      </c>
    </row>
    <row r="192" spans="1:11" ht="14.25">
      <c r="A192" s="50" t="s">
        <v>3182</v>
      </c>
      <c r="B192" s="50" t="s">
        <v>3183</v>
      </c>
      <c r="C192" s="50"/>
      <c r="D192" s="51" t="s">
        <v>3184</v>
      </c>
      <c r="E192" s="51">
        <v>0.85</v>
      </c>
      <c r="F192" s="51" t="s">
        <v>32</v>
      </c>
      <c r="G192" s="52">
        <v>39.45</v>
      </c>
      <c r="H192" s="59">
        <f t="shared" si="0"/>
        <v>1</v>
      </c>
      <c r="I192" s="52">
        <f t="shared" si="1"/>
        <v>39.45</v>
      </c>
      <c r="J192" s="41"/>
      <c r="K192" s="42" t="s">
        <v>2638</v>
      </c>
    </row>
    <row r="193" spans="1:11" ht="14.25">
      <c r="A193" s="50" t="s">
        <v>3185</v>
      </c>
      <c r="B193" s="50" t="s">
        <v>3186</v>
      </c>
      <c r="C193" s="50"/>
      <c r="D193" s="51" t="s">
        <v>3187</v>
      </c>
      <c r="E193" s="51">
        <v>0.992</v>
      </c>
      <c r="F193" s="51" t="s">
        <v>32</v>
      </c>
      <c r="G193" s="52">
        <v>45</v>
      </c>
      <c r="H193" s="59">
        <f t="shared" si="0"/>
        <v>1</v>
      </c>
      <c r="I193" s="52">
        <f t="shared" si="1"/>
        <v>45</v>
      </c>
      <c r="J193" s="41"/>
      <c r="K193" s="42" t="s">
        <v>2638</v>
      </c>
    </row>
    <row r="194" spans="1:11" ht="14.25">
      <c r="A194" s="50" t="s">
        <v>3188</v>
      </c>
      <c r="B194" s="50" t="s">
        <v>3189</v>
      </c>
      <c r="C194" s="50"/>
      <c r="D194" s="51" t="s">
        <v>3190</v>
      </c>
      <c r="E194" s="51">
        <v>1.204</v>
      </c>
      <c r="F194" s="51" t="s">
        <v>32</v>
      </c>
      <c r="G194" s="52">
        <v>50.8</v>
      </c>
      <c r="H194" s="59">
        <f t="shared" si="0"/>
        <v>1</v>
      </c>
      <c r="I194" s="52">
        <f t="shared" si="1"/>
        <v>50.800000000000004</v>
      </c>
      <c r="J194" s="41"/>
      <c r="K194" s="42" t="s">
        <v>2638</v>
      </c>
    </row>
    <row r="195" spans="1:11" ht="14.25">
      <c r="A195" s="50" t="s">
        <v>3191</v>
      </c>
      <c r="B195" s="50" t="s">
        <v>3192</v>
      </c>
      <c r="C195" s="50"/>
      <c r="D195" s="51" t="s">
        <v>3193</v>
      </c>
      <c r="E195" s="51">
        <v>1.416</v>
      </c>
      <c r="F195" s="51" t="s">
        <v>32</v>
      </c>
      <c r="G195" s="52">
        <v>56.95</v>
      </c>
      <c r="H195" s="59">
        <f t="shared" si="0"/>
        <v>1</v>
      </c>
      <c r="I195" s="52">
        <f t="shared" si="1"/>
        <v>56.95</v>
      </c>
      <c r="J195" s="41"/>
      <c r="K195" s="42" t="s">
        <v>2638</v>
      </c>
    </row>
    <row r="196" spans="1:11" ht="14.25">
      <c r="A196" s="50" t="s">
        <v>3194</v>
      </c>
      <c r="B196" s="50" t="s">
        <v>3195</v>
      </c>
      <c r="C196" s="50"/>
      <c r="D196" s="51" t="s">
        <v>3196</v>
      </c>
      <c r="E196" s="51">
        <v>1.628</v>
      </c>
      <c r="F196" s="51" t="s">
        <v>32</v>
      </c>
      <c r="G196" s="52">
        <v>62.8</v>
      </c>
      <c r="H196" s="59">
        <f t="shared" si="0"/>
        <v>1</v>
      </c>
      <c r="I196" s="52">
        <f t="shared" si="1"/>
        <v>62.800000000000004</v>
      </c>
      <c r="J196" s="41"/>
      <c r="K196" s="42" t="s">
        <v>2638</v>
      </c>
    </row>
    <row r="197" spans="1:11" ht="14.25">
      <c r="A197" s="50" t="s">
        <v>3197</v>
      </c>
      <c r="B197" s="50" t="s">
        <v>3198</v>
      </c>
      <c r="C197" s="50"/>
      <c r="D197" s="51" t="s">
        <v>3199</v>
      </c>
      <c r="E197" s="51">
        <v>1.84</v>
      </c>
      <c r="F197" s="51" t="s">
        <v>32</v>
      </c>
      <c r="G197" s="52">
        <v>68.9</v>
      </c>
      <c r="H197" s="59">
        <f t="shared" si="0"/>
        <v>1</v>
      </c>
      <c r="I197" s="52">
        <f t="shared" si="1"/>
        <v>68.9</v>
      </c>
      <c r="J197" s="41"/>
      <c r="K197" s="42" t="s">
        <v>2638</v>
      </c>
    </row>
    <row r="198" spans="1:11" ht="14.25">
      <c r="A198" s="50" t="s">
        <v>3200</v>
      </c>
      <c r="B198" s="50" t="s">
        <v>3201</v>
      </c>
      <c r="C198" s="50"/>
      <c r="D198" s="51" t="s">
        <v>3202</v>
      </c>
      <c r="E198" s="51">
        <v>2.052</v>
      </c>
      <c r="F198" s="51" t="s">
        <v>32</v>
      </c>
      <c r="G198" s="52">
        <v>75.10000000000001</v>
      </c>
      <c r="H198" s="59">
        <f t="shared" si="0"/>
        <v>1</v>
      </c>
      <c r="I198" s="52">
        <f t="shared" si="1"/>
        <v>75.10000000000001</v>
      </c>
      <c r="J198" s="41"/>
      <c r="K198" s="42" t="s">
        <v>2638</v>
      </c>
    </row>
    <row r="199" spans="1:11" ht="14.25">
      <c r="A199" s="50" t="s">
        <v>3203</v>
      </c>
      <c r="B199" s="50" t="s">
        <v>3204</v>
      </c>
      <c r="C199" s="50"/>
      <c r="D199" s="51" t="s">
        <v>3205</v>
      </c>
      <c r="E199" s="51">
        <v>2.264</v>
      </c>
      <c r="F199" s="51" t="s">
        <v>32</v>
      </c>
      <c r="G199" s="52">
        <v>80.65</v>
      </c>
      <c r="H199" s="59">
        <f t="shared" si="0"/>
        <v>1</v>
      </c>
      <c r="I199" s="52">
        <f t="shared" si="1"/>
        <v>80.65</v>
      </c>
      <c r="J199" s="41"/>
      <c r="K199" s="42" t="s">
        <v>2638</v>
      </c>
    </row>
    <row r="200" spans="1:11" ht="14.25">
      <c r="A200" s="50" t="s">
        <v>3206</v>
      </c>
      <c r="B200" s="50" t="s">
        <v>3207</v>
      </c>
      <c r="C200" s="50"/>
      <c r="D200" s="51" t="s">
        <v>3208</v>
      </c>
      <c r="E200" s="51">
        <v>2.472</v>
      </c>
      <c r="F200" s="51" t="s">
        <v>557</v>
      </c>
      <c r="G200" s="52">
        <v>93.15</v>
      </c>
      <c r="H200" s="59">
        <f t="shared" si="0"/>
        <v>1</v>
      </c>
      <c r="I200" s="52">
        <f t="shared" si="1"/>
        <v>93.15</v>
      </c>
      <c r="J200" s="41"/>
      <c r="K200" s="42" t="s">
        <v>2638</v>
      </c>
    </row>
    <row r="201" spans="1:11" ht="14.25">
      <c r="A201" s="50" t="s">
        <v>3209</v>
      </c>
      <c r="B201" s="50" t="s">
        <v>3210</v>
      </c>
      <c r="C201" s="50"/>
      <c r="D201" s="51" t="s">
        <v>3211</v>
      </c>
      <c r="E201" s="51">
        <v>2.68</v>
      </c>
      <c r="F201" s="51" t="s">
        <v>557</v>
      </c>
      <c r="G201" s="52">
        <v>93.15</v>
      </c>
      <c r="H201" s="59">
        <f t="shared" si="0"/>
        <v>1</v>
      </c>
      <c r="I201" s="52">
        <f t="shared" si="1"/>
        <v>93.15</v>
      </c>
      <c r="J201" s="41"/>
      <c r="K201" s="42" t="s">
        <v>2638</v>
      </c>
    </row>
    <row r="202" spans="1:11" ht="14.25">
      <c r="A202" s="50" t="s">
        <v>3212</v>
      </c>
      <c r="B202" s="50" t="s">
        <v>3213</v>
      </c>
      <c r="C202" s="50"/>
      <c r="D202" s="51" t="s">
        <v>3214</v>
      </c>
      <c r="E202" s="51">
        <v>2.895</v>
      </c>
      <c r="F202" s="51" t="s">
        <v>557</v>
      </c>
      <c r="G202" s="52">
        <v>102.5</v>
      </c>
      <c r="H202" s="59">
        <f t="shared" si="0"/>
        <v>1</v>
      </c>
      <c r="I202" s="52">
        <f t="shared" si="1"/>
        <v>102.5</v>
      </c>
      <c r="J202" s="41"/>
      <c r="K202" s="42" t="s">
        <v>2638</v>
      </c>
    </row>
    <row r="203" spans="1:11" ht="14.25">
      <c r="A203" s="50" t="s">
        <v>3215</v>
      </c>
      <c r="B203" s="50" t="s">
        <v>3216</v>
      </c>
      <c r="C203" s="50"/>
      <c r="D203" s="51" t="s">
        <v>3217</v>
      </c>
      <c r="E203" s="51">
        <v>3.11</v>
      </c>
      <c r="F203" s="51" t="s">
        <v>557</v>
      </c>
      <c r="G203" s="52">
        <v>102.5</v>
      </c>
      <c r="H203" s="59">
        <f t="shared" si="0"/>
        <v>1</v>
      </c>
      <c r="I203" s="52">
        <f t="shared" si="1"/>
        <v>102.5</v>
      </c>
      <c r="J203" s="41"/>
      <c r="K203" s="42" t="s">
        <v>2638</v>
      </c>
    </row>
    <row r="204" spans="1:11" ht="14.25">
      <c r="A204" s="50" t="s">
        <v>3218</v>
      </c>
      <c r="B204" s="50" t="s">
        <v>3219</v>
      </c>
      <c r="C204" s="50"/>
      <c r="D204" s="51" t="s">
        <v>3220</v>
      </c>
      <c r="E204" s="51">
        <v>3.325</v>
      </c>
      <c r="F204" s="51" t="s">
        <v>557</v>
      </c>
      <c r="G204" s="52">
        <v>111.75</v>
      </c>
      <c r="H204" s="59">
        <f t="shared" si="0"/>
        <v>1</v>
      </c>
      <c r="I204" s="52">
        <f t="shared" si="1"/>
        <v>111.75</v>
      </c>
      <c r="J204" s="41"/>
      <c r="K204" s="42" t="s">
        <v>2638</v>
      </c>
    </row>
    <row r="205" spans="1:11" ht="14.25">
      <c r="A205" s="50" t="s">
        <v>3221</v>
      </c>
      <c r="B205" s="50" t="s">
        <v>3222</v>
      </c>
      <c r="C205" s="50"/>
      <c r="D205" s="51" t="s">
        <v>3223</v>
      </c>
      <c r="E205" s="51">
        <v>3.54</v>
      </c>
      <c r="F205" s="51" t="s">
        <v>557</v>
      </c>
      <c r="G205" s="52">
        <v>111.75</v>
      </c>
      <c r="H205" s="59">
        <f t="shared" si="0"/>
        <v>1</v>
      </c>
      <c r="I205" s="52">
        <f t="shared" si="1"/>
        <v>111.75</v>
      </c>
      <c r="J205" s="41"/>
      <c r="K205" s="42" t="s">
        <v>2638</v>
      </c>
    </row>
    <row r="206" spans="1:11" ht="14.25">
      <c r="A206" s="50" t="s">
        <v>3224</v>
      </c>
      <c r="B206" s="50" t="s">
        <v>3225</v>
      </c>
      <c r="C206" s="50"/>
      <c r="D206" s="51" t="s">
        <v>3226</v>
      </c>
      <c r="E206" s="51">
        <v>3.755</v>
      </c>
      <c r="F206" s="51" t="s">
        <v>557</v>
      </c>
      <c r="G206" s="52">
        <v>121.4</v>
      </c>
      <c r="H206" s="59">
        <f t="shared" si="0"/>
        <v>1</v>
      </c>
      <c r="I206" s="52">
        <f t="shared" si="1"/>
        <v>121.4</v>
      </c>
      <c r="J206" s="41"/>
      <c r="K206" s="42" t="s">
        <v>2638</v>
      </c>
    </row>
    <row r="207" spans="1:11" ht="14.25">
      <c r="A207" s="50" t="s">
        <v>3227</v>
      </c>
      <c r="B207" s="50" t="s">
        <v>3228</v>
      </c>
      <c r="C207" s="50"/>
      <c r="D207" s="51" t="s">
        <v>3229</v>
      </c>
      <c r="E207" s="51">
        <v>3.97</v>
      </c>
      <c r="F207" s="51" t="s">
        <v>557</v>
      </c>
      <c r="G207" s="52">
        <v>121.4</v>
      </c>
      <c r="H207" s="59">
        <f t="shared" si="0"/>
        <v>1</v>
      </c>
      <c r="I207" s="52">
        <f t="shared" si="1"/>
        <v>121.4</v>
      </c>
      <c r="J207" s="41"/>
      <c r="K207" s="42" t="s">
        <v>2638</v>
      </c>
    </row>
    <row r="208" spans="1:11" ht="14.25">
      <c r="A208" s="50" t="s">
        <v>3230</v>
      </c>
      <c r="B208" s="50" t="s">
        <v>3231</v>
      </c>
      <c r="C208" s="50"/>
      <c r="D208" s="51" t="s">
        <v>3232</v>
      </c>
      <c r="E208" s="51">
        <v>4.185</v>
      </c>
      <c r="F208" s="51" t="s">
        <v>557</v>
      </c>
      <c r="G208" s="52">
        <v>131.6</v>
      </c>
      <c r="H208" s="59">
        <f t="shared" si="0"/>
        <v>1</v>
      </c>
      <c r="I208" s="52">
        <f t="shared" si="1"/>
        <v>131.6</v>
      </c>
      <c r="J208" s="41"/>
      <c r="K208" s="42" t="s">
        <v>2638</v>
      </c>
    </row>
    <row r="209" spans="1:11" ht="14.25">
      <c r="A209" s="50" t="s">
        <v>3233</v>
      </c>
      <c r="B209" s="50" t="s">
        <v>3234</v>
      </c>
      <c r="C209" s="50"/>
      <c r="D209" s="51" t="s">
        <v>3235</v>
      </c>
      <c r="E209" s="51">
        <v>4.4</v>
      </c>
      <c r="F209" s="51" t="s">
        <v>557</v>
      </c>
      <c r="G209" s="52">
        <v>131.6</v>
      </c>
      <c r="H209" s="59">
        <f t="shared" si="0"/>
        <v>1</v>
      </c>
      <c r="I209" s="52">
        <f t="shared" si="1"/>
        <v>131.6</v>
      </c>
      <c r="J209" s="41"/>
      <c r="K209" s="42" t="s">
        <v>2638</v>
      </c>
    </row>
    <row r="210" spans="1:11" ht="14.25">
      <c r="A210" s="50" t="s">
        <v>3236</v>
      </c>
      <c r="B210" s="50" t="s">
        <v>3237</v>
      </c>
      <c r="C210" s="50"/>
      <c r="D210" s="51" t="s">
        <v>3238</v>
      </c>
      <c r="E210" s="51">
        <v>4.615</v>
      </c>
      <c r="F210" s="51" t="s">
        <v>557</v>
      </c>
      <c r="G210" s="52">
        <v>140.6</v>
      </c>
      <c r="H210" s="59">
        <f t="shared" si="0"/>
        <v>1</v>
      </c>
      <c r="I210" s="52">
        <f t="shared" si="1"/>
        <v>140.6</v>
      </c>
      <c r="J210" s="41"/>
      <c r="K210" s="42" t="s">
        <v>2638</v>
      </c>
    </row>
    <row r="211" spans="1:11" ht="14.25">
      <c r="A211" s="50" t="s">
        <v>3239</v>
      </c>
      <c r="B211" s="50" t="s">
        <v>3240</v>
      </c>
      <c r="C211" s="50"/>
      <c r="D211" s="51" t="s">
        <v>3241</v>
      </c>
      <c r="E211" s="51">
        <v>4.83</v>
      </c>
      <c r="F211" s="51" t="s">
        <v>557</v>
      </c>
      <c r="G211" s="52">
        <v>140.6</v>
      </c>
      <c r="H211" s="59">
        <f t="shared" si="0"/>
        <v>1</v>
      </c>
      <c r="I211" s="52">
        <f t="shared" si="1"/>
        <v>140.6</v>
      </c>
      <c r="J211" s="41"/>
      <c r="K211" s="42" t="s">
        <v>2638</v>
      </c>
    </row>
    <row r="212" spans="1:11" ht="14.25">
      <c r="A212" s="50" t="s">
        <v>3242</v>
      </c>
      <c r="B212" s="50" t="s">
        <v>3243</v>
      </c>
      <c r="C212" s="50"/>
      <c r="D212" s="51" t="s">
        <v>3244</v>
      </c>
      <c r="E212" s="51">
        <v>1.12</v>
      </c>
      <c r="F212" s="51" t="s">
        <v>67</v>
      </c>
      <c r="G212" s="52">
        <v>96.15</v>
      </c>
      <c r="H212" s="59">
        <f t="shared" si="0"/>
        <v>1</v>
      </c>
      <c r="I212" s="52">
        <f t="shared" si="1"/>
        <v>96.15</v>
      </c>
      <c r="J212" s="41"/>
      <c r="K212" s="42" t="s">
        <v>2638</v>
      </c>
    </row>
    <row r="213" spans="1:11" ht="14.25">
      <c r="A213" s="50" t="s">
        <v>3245</v>
      </c>
      <c r="B213" s="50" t="s">
        <v>3246</v>
      </c>
      <c r="C213" s="50"/>
      <c r="D213" s="51" t="s">
        <v>3247</v>
      </c>
      <c r="E213" s="51">
        <v>1.47</v>
      </c>
      <c r="F213" s="51" t="s">
        <v>67</v>
      </c>
      <c r="G213" s="52">
        <v>102.5</v>
      </c>
      <c r="H213" s="59">
        <f t="shared" si="0"/>
        <v>1</v>
      </c>
      <c r="I213" s="52">
        <f t="shared" si="1"/>
        <v>102.5</v>
      </c>
      <c r="J213" s="41"/>
      <c r="K213" s="42" t="s">
        <v>2638</v>
      </c>
    </row>
    <row r="214" spans="1:11" ht="14.25">
      <c r="A214" s="50" t="s">
        <v>3248</v>
      </c>
      <c r="B214" s="50" t="s">
        <v>3249</v>
      </c>
      <c r="C214" s="50"/>
      <c r="D214" s="51" t="s">
        <v>3250</v>
      </c>
      <c r="E214" s="51">
        <v>1.652</v>
      </c>
      <c r="F214" s="51" t="s">
        <v>67</v>
      </c>
      <c r="G214" s="52">
        <v>109.6</v>
      </c>
      <c r="H214" s="59">
        <f t="shared" si="0"/>
        <v>1</v>
      </c>
      <c r="I214" s="52">
        <f t="shared" si="1"/>
        <v>109.60000000000001</v>
      </c>
      <c r="J214" s="41"/>
      <c r="K214" s="42" t="s">
        <v>2638</v>
      </c>
    </row>
    <row r="215" spans="1:11" ht="14.25">
      <c r="A215" s="50" t="s">
        <v>3251</v>
      </c>
      <c r="B215" s="50" t="s">
        <v>3252</v>
      </c>
      <c r="C215" s="50"/>
      <c r="D215" s="51" t="s">
        <v>3253</v>
      </c>
      <c r="E215" s="51">
        <v>1.974</v>
      </c>
      <c r="F215" s="51" t="s">
        <v>67</v>
      </c>
      <c r="G215" s="52">
        <v>115.7</v>
      </c>
      <c r="H215" s="59">
        <f t="shared" si="0"/>
        <v>1</v>
      </c>
      <c r="I215" s="52">
        <f t="shared" si="1"/>
        <v>115.7</v>
      </c>
      <c r="J215" s="41"/>
      <c r="K215" s="42" t="s">
        <v>2638</v>
      </c>
    </row>
    <row r="216" spans="1:11" ht="14.25">
      <c r="A216" s="50" t="s">
        <v>3254</v>
      </c>
      <c r="B216" s="50" t="s">
        <v>3255</v>
      </c>
      <c r="C216" s="50"/>
      <c r="D216" s="51" t="s">
        <v>3256</v>
      </c>
      <c r="E216" s="51">
        <v>2.296</v>
      </c>
      <c r="F216" s="51" t="s">
        <v>67</v>
      </c>
      <c r="G216" s="52">
        <v>122.5</v>
      </c>
      <c r="H216" s="59">
        <f t="shared" si="0"/>
        <v>1</v>
      </c>
      <c r="I216" s="52">
        <f t="shared" si="1"/>
        <v>122.5</v>
      </c>
      <c r="J216" s="41"/>
      <c r="K216" s="42" t="s">
        <v>2638</v>
      </c>
    </row>
    <row r="217" spans="1:11" ht="14.25">
      <c r="A217" s="50" t="s">
        <v>3257</v>
      </c>
      <c r="B217" s="50" t="s">
        <v>3258</v>
      </c>
      <c r="C217" s="50"/>
      <c r="D217" s="51" t="s">
        <v>3259</v>
      </c>
      <c r="E217" s="51">
        <v>2.674</v>
      </c>
      <c r="F217" s="51" t="s">
        <v>67</v>
      </c>
      <c r="G217" s="52">
        <v>129</v>
      </c>
      <c r="H217" s="59">
        <f t="shared" si="0"/>
        <v>1</v>
      </c>
      <c r="I217" s="52">
        <f t="shared" si="1"/>
        <v>129</v>
      </c>
      <c r="J217" s="41"/>
      <c r="K217" s="42" t="s">
        <v>2638</v>
      </c>
    </row>
    <row r="218" spans="1:11" ht="14.25">
      <c r="A218" s="50" t="s">
        <v>3260</v>
      </c>
      <c r="B218" s="50" t="s">
        <v>3261</v>
      </c>
      <c r="C218" s="50"/>
      <c r="D218" s="51" t="s">
        <v>3262</v>
      </c>
      <c r="E218" s="51">
        <v>3.066</v>
      </c>
      <c r="F218" s="51" t="s">
        <v>67</v>
      </c>
      <c r="G218" s="52">
        <v>135.25</v>
      </c>
      <c r="H218" s="59">
        <f t="shared" si="0"/>
        <v>1</v>
      </c>
      <c r="I218" s="52">
        <f t="shared" si="1"/>
        <v>135.25</v>
      </c>
      <c r="J218" s="41"/>
      <c r="K218" s="42" t="s">
        <v>2638</v>
      </c>
    </row>
    <row r="219" spans="1:11" ht="14.25">
      <c r="A219" s="50" t="s">
        <v>3263</v>
      </c>
      <c r="B219" s="50" t="s">
        <v>3264</v>
      </c>
      <c r="C219" s="50"/>
      <c r="D219" s="51" t="s">
        <v>3265</v>
      </c>
      <c r="E219" s="51">
        <v>3.29</v>
      </c>
      <c r="F219" s="51" t="s">
        <v>67</v>
      </c>
      <c r="G219" s="52">
        <v>141.20000000000002</v>
      </c>
      <c r="H219" s="59">
        <f t="shared" si="0"/>
        <v>1</v>
      </c>
      <c r="I219" s="52">
        <f t="shared" si="1"/>
        <v>141.20000000000002</v>
      </c>
      <c r="J219" s="41"/>
      <c r="K219" s="42" t="s">
        <v>2638</v>
      </c>
    </row>
    <row r="220" spans="1:11" ht="14.25">
      <c r="A220" s="50" t="s">
        <v>3266</v>
      </c>
      <c r="B220" s="50" t="s">
        <v>3267</v>
      </c>
      <c r="C220" s="50"/>
      <c r="D220" s="51" t="s">
        <v>3268</v>
      </c>
      <c r="E220" s="51">
        <v>3.57</v>
      </c>
      <c r="F220" s="51" t="s">
        <v>67</v>
      </c>
      <c r="G220" s="52">
        <v>149.25</v>
      </c>
      <c r="H220" s="59">
        <f t="shared" si="0"/>
        <v>1</v>
      </c>
      <c r="I220" s="52">
        <f t="shared" si="1"/>
        <v>149.25</v>
      </c>
      <c r="J220" s="41"/>
      <c r="K220" s="42" t="s">
        <v>2638</v>
      </c>
    </row>
    <row r="221" spans="1:11" ht="14.25">
      <c r="A221" s="50" t="s">
        <v>3269</v>
      </c>
      <c r="B221" s="50" t="s">
        <v>3270</v>
      </c>
      <c r="C221" s="50"/>
      <c r="D221" s="51" t="s">
        <v>3271</v>
      </c>
      <c r="E221" s="51">
        <v>3.85</v>
      </c>
      <c r="F221" s="51" t="s">
        <v>67</v>
      </c>
      <c r="G221" s="52">
        <v>149.25</v>
      </c>
      <c r="H221" s="59">
        <f t="shared" si="0"/>
        <v>1</v>
      </c>
      <c r="I221" s="52">
        <f t="shared" si="1"/>
        <v>149.25</v>
      </c>
      <c r="J221" s="41"/>
      <c r="K221" s="42" t="s">
        <v>2638</v>
      </c>
    </row>
    <row r="222" spans="1:11" ht="14.25">
      <c r="A222" s="50" t="s">
        <v>3272</v>
      </c>
      <c r="B222" s="50" t="s">
        <v>3273</v>
      </c>
      <c r="C222" s="50"/>
      <c r="D222" s="51" t="s">
        <v>3274</v>
      </c>
      <c r="E222" s="51">
        <v>4.179</v>
      </c>
      <c r="F222" s="51" t="s">
        <v>67</v>
      </c>
      <c r="G222" s="52">
        <v>163.65</v>
      </c>
      <c r="H222" s="59">
        <f t="shared" si="0"/>
        <v>1</v>
      </c>
      <c r="I222" s="52">
        <f t="shared" si="1"/>
        <v>163.65</v>
      </c>
      <c r="J222" s="41"/>
      <c r="K222" s="42" t="s">
        <v>2638</v>
      </c>
    </row>
    <row r="223" spans="1:11" ht="14.25">
      <c r="A223" s="50" t="s">
        <v>3275</v>
      </c>
      <c r="B223" s="50" t="s">
        <v>3276</v>
      </c>
      <c r="C223" s="50"/>
      <c r="D223" s="51" t="s">
        <v>3277</v>
      </c>
      <c r="E223" s="51">
        <v>4.508</v>
      </c>
      <c r="F223" s="51" t="s">
        <v>67</v>
      </c>
      <c r="G223" s="52">
        <v>163.65</v>
      </c>
      <c r="H223" s="59">
        <f t="shared" si="0"/>
        <v>1</v>
      </c>
      <c r="I223" s="52">
        <f t="shared" si="1"/>
        <v>163.65</v>
      </c>
      <c r="J223" s="41"/>
      <c r="K223" s="42" t="s">
        <v>2638</v>
      </c>
    </row>
    <row r="224" spans="1:11" ht="14.25">
      <c r="A224" s="50" t="s">
        <v>3278</v>
      </c>
      <c r="B224" s="50" t="s">
        <v>3279</v>
      </c>
      <c r="C224" s="50"/>
      <c r="D224" s="51" t="s">
        <v>3280</v>
      </c>
      <c r="E224" s="51">
        <v>4.949</v>
      </c>
      <c r="F224" s="51" t="s">
        <v>67</v>
      </c>
      <c r="G224" s="52">
        <v>178.15</v>
      </c>
      <c r="H224" s="59">
        <f t="shared" si="0"/>
        <v>1</v>
      </c>
      <c r="I224" s="52">
        <f t="shared" si="1"/>
        <v>178.15</v>
      </c>
      <c r="J224" s="41"/>
      <c r="K224" s="42" t="s">
        <v>2638</v>
      </c>
    </row>
    <row r="225" spans="1:11" ht="14.25">
      <c r="A225" s="50" t="s">
        <v>3281</v>
      </c>
      <c r="B225" s="50" t="s">
        <v>3282</v>
      </c>
      <c r="C225" s="50"/>
      <c r="D225" s="51" t="s">
        <v>3283</v>
      </c>
      <c r="E225" s="51">
        <v>5.39</v>
      </c>
      <c r="F225" s="51" t="s">
        <v>67</v>
      </c>
      <c r="G225" s="52">
        <v>178.15</v>
      </c>
      <c r="H225" s="59">
        <f t="shared" si="0"/>
        <v>1</v>
      </c>
      <c r="I225" s="52">
        <f t="shared" si="1"/>
        <v>178.15</v>
      </c>
      <c r="J225" s="41"/>
      <c r="K225" s="42" t="s">
        <v>2638</v>
      </c>
    </row>
    <row r="226" spans="1:11" ht="14.25">
      <c r="A226" s="50" t="s">
        <v>3284</v>
      </c>
      <c r="B226" s="50" t="s">
        <v>3285</v>
      </c>
      <c r="C226" s="50"/>
      <c r="D226" s="51" t="s">
        <v>3286</v>
      </c>
      <c r="E226" s="51">
        <v>5.614</v>
      </c>
      <c r="F226" s="51" t="s">
        <v>67</v>
      </c>
      <c r="G226" s="52">
        <v>192.15</v>
      </c>
      <c r="H226" s="59">
        <f t="shared" si="0"/>
        <v>1</v>
      </c>
      <c r="I226" s="52">
        <f t="shared" si="1"/>
        <v>192.15</v>
      </c>
      <c r="J226" s="41"/>
      <c r="K226" s="42" t="s">
        <v>2638</v>
      </c>
    </row>
    <row r="227" spans="1:11" ht="14.25">
      <c r="A227" s="50" t="s">
        <v>3287</v>
      </c>
      <c r="B227" s="50" t="s">
        <v>3288</v>
      </c>
      <c r="C227" s="50"/>
      <c r="D227" s="51" t="s">
        <v>3289</v>
      </c>
      <c r="E227" s="51">
        <v>5.838</v>
      </c>
      <c r="F227" s="51" t="s">
        <v>67</v>
      </c>
      <c r="G227" s="52">
        <v>192.15</v>
      </c>
      <c r="H227" s="59">
        <f t="shared" si="0"/>
        <v>1</v>
      </c>
      <c r="I227" s="52">
        <f t="shared" si="1"/>
        <v>192.15</v>
      </c>
      <c r="J227" s="41"/>
      <c r="K227" s="42" t="s">
        <v>2638</v>
      </c>
    </row>
    <row r="228" spans="1:11" ht="14.25">
      <c r="A228" s="50" t="s">
        <v>3290</v>
      </c>
      <c r="B228" s="50" t="s">
        <v>3291</v>
      </c>
      <c r="C228" s="50"/>
      <c r="D228" s="51" t="s">
        <v>3292</v>
      </c>
      <c r="E228" s="51">
        <v>6.174</v>
      </c>
      <c r="F228" s="51" t="s">
        <v>67</v>
      </c>
      <c r="G228" s="52">
        <v>206.9</v>
      </c>
      <c r="H228" s="59">
        <f t="shared" si="0"/>
        <v>1</v>
      </c>
      <c r="I228" s="52">
        <f t="shared" si="1"/>
        <v>206.9</v>
      </c>
      <c r="J228" s="41"/>
      <c r="K228" s="42" t="s">
        <v>2638</v>
      </c>
    </row>
    <row r="229" spans="1:11" ht="14.25">
      <c r="A229" s="50" t="s">
        <v>3293</v>
      </c>
      <c r="B229" s="50" t="s">
        <v>3294</v>
      </c>
      <c r="C229" s="50"/>
      <c r="D229" s="51" t="s">
        <v>3295</v>
      </c>
      <c r="E229" s="51">
        <v>6.51</v>
      </c>
      <c r="F229" s="51" t="s">
        <v>67</v>
      </c>
      <c r="G229" s="52">
        <v>206.9</v>
      </c>
      <c r="H229" s="59">
        <f t="shared" si="0"/>
        <v>1</v>
      </c>
      <c r="I229" s="52">
        <f t="shared" si="1"/>
        <v>206.9</v>
      </c>
      <c r="J229" s="41"/>
      <c r="K229" s="42" t="s">
        <v>2638</v>
      </c>
    </row>
    <row r="230" spans="1:11" ht="14.25">
      <c r="A230" s="50" t="s">
        <v>3296</v>
      </c>
      <c r="B230" s="50" t="s">
        <v>3297</v>
      </c>
      <c r="C230" s="50"/>
      <c r="D230" s="51" t="s">
        <v>3298</v>
      </c>
      <c r="E230" s="51">
        <v>6.79</v>
      </c>
      <c r="F230" s="51" t="s">
        <v>67</v>
      </c>
      <c r="G230" s="52">
        <v>220.9</v>
      </c>
      <c r="H230" s="59">
        <f t="shared" si="0"/>
        <v>1</v>
      </c>
      <c r="I230" s="52">
        <f t="shared" si="1"/>
        <v>220.9</v>
      </c>
      <c r="J230" s="41"/>
      <c r="K230" s="42" t="s">
        <v>2638</v>
      </c>
    </row>
    <row r="231" spans="1:11" ht="14.25">
      <c r="A231" s="50" t="s">
        <v>3299</v>
      </c>
      <c r="B231" s="50" t="s">
        <v>3300</v>
      </c>
      <c r="C231" s="50"/>
      <c r="D231" s="51" t="s">
        <v>3301</v>
      </c>
      <c r="E231" s="51">
        <v>7.07</v>
      </c>
      <c r="F231" s="51" t="s">
        <v>67</v>
      </c>
      <c r="G231" s="52">
        <v>220.9</v>
      </c>
      <c r="H231" s="59">
        <f t="shared" si="0"/>
        <v>1</v>
      </c>
      <c r="I231" s="52">
        <f t="shared" si="1"/>
        <v>220.9</v>
      </c>
      <c r="J231" s="41"/>
      <c r="K231" s="42" t="s">
        <v>2638</v>
      </c>
    </row>
    <row r="232" spans="1:11" ht="14.25">
      <c r="A232" s="50" t="s">
        <v>3302</v>
      </c>
      <c r="B232" s="50" t="s">
        <v>3303</v>
      </c>
      <c r="C232" s="50"/>
      <c r="D232" s="51" t="s">
        <v>3304</v>
      </c>
      <c r="E232" s="51">
        <v>1.414</v>
      </c>
      <c r="F232" s="51" t="s">
        <v>67</v>
      </c>
      <c r="G232" s="52">
        <v>121.30000000000001</v>
      </c>
      <c r="H232" s="59">
        <f t="shared" si="0"/>
        <v>1</v>
      </c>
      <c r="I232" s="52">
        <f t="shared" si="1"/>
        <v>121.3</v>
      </c>
      <c r="J232" s="41"/>
      <c r="K232" s="42" t="s">
        <v>2638</v>
      </c>
    </row>
    <row r="233" spans="1:11" ht="14.25">
      <c r="A233" s="50" t="s">
        <v>3305</v>
      </c>
      <c r="B233" s="50" t="s">
        <v>3306</v>
      </c>
      <c r="C233" s="50"/>
      <c r="D233" s="51" t="s">
        <v>3307</v>
      </c>
      <c r="E233" s="51">
        <v>1.764</v>
      </c>
      <c r="F233" s="51" t="s">
        <v>67</v>
      </c>
      <c r="G233" s="52">
        <v>127.55000000000001</v>
      </c>
      <c r="H233" s="59">
        <f t="shared" si="0"/>
        <v>1</v>
      </c>
      <c r="I233" s="52">
        <f t="shared" si="1"/>
        <v>127.55</v>
      </c>
      <c r="J233" s="41"/>
      <c r="K233" s="42" t="s">
        <v>2638</v>
      </c>
    </row>
    <row r="234" spans="1:11" ht="14.25">
      <c r="A234" s="50" t="s">
        <v>3308</v>
      </c>
      <c r="B234" s="50" t="s">
        <v>3309</v>
      </c>
      <c r="C234" s="50"/>
      <c r="D234" s="51" t="s">
        <v>3310</v>
      </c>
      <c r="E234" s="51">
        <v>2.058</v>
      </c>
      <c r="F234" s="51" t="s">
        <v>67</v>
      </c>
      <c r="G234" s="52">
        <v>136.55</v>
      </c>
      <c r="H234" s="59">
        <f t="shared" si="0"/>
        <v>1</v>
      </c>
      <c r="I234" s="52">
        <f t="shared" si="1"/>
        <v>136.55</v>
      </c>
      <c r="J234" s="41"/>
      <c r="K234" s="42" t="s">
        <v>2638</v>
      </c>
    </row>
    <row r="235" spans="1:11" ht="14.25">
      <c r="A235" s="50" t="s">
        <v>3311</v>
      </c>
      <c r="B235" s="50" t="s">
        <v>3312</v>
      </c>
      <c r="C235" s="50"/>
      <c r="D235" s="51" t="s">
        <v>3313</v>
      </c>
      <c r="E235" s="51">
        <v>2.52</v>
      </c>
      <c r="F235" s="51" t="s">
        <v>67</v>
      </c>
      <c r="G235" s="52">
        <v>143.6</v>
      </c>
      <c r="H235" s="59">
        <f t="shared" si="0"/>
        <v>1</v>
      </c>
      <c r="I235" s="52">
        <f t="shared" si="1"/>
        <v>143.6</v>
      </c>
      <c r="J235" s="41"/>
      <c r="K235" s="42" t="s">
        <v>2638</v>
      </c>
    </row>
    <row r="236" spans="1:11" ht="14.25">
      <c r="A236" s="50" t="s">
        <v>3314</v>
      </c>
      <c r="B236" s="50" t="s">
        <v>3315</v>
      </c>
      <c r="C236" s="50"/>
      <c r="D236" s="51" t="s">
        <v>3316</v>
      </c>
      <c r="E236" s="51">
        <v>2.87</v>
      </c>
      <c r="F236" s="51" t="s">
        <v>67</v>
      </c>
      <c r="G236" s="52">
        <v>153.65</v>
      </c>
      <c r="H236" s="59">
        <f t="shared" si="0"/>
        <v>1</v>
      </c>
      <c r="I236" s="52">
        <f t="shared" si="1"/>
        <v>153.65</v>
      </c>
      <c r="J236" s="41"/>
      <c r="K236" s="42" t="s">
        <v>2638</v>
      </c>
    </row>
    <row r="237" spans="1:11" ht="14.25">
      <c r="A237" s="50" t="s">
        <v>3317</v>
      </c>
      <c r="B237" s="50" t="s">
        <v>3318</v>
      </c>
      <c r="C237" s="50"/>
      <c r="D237" s="51" t="s">
        <v>3319</v>
      </c>
      <c r="E237" s="51">
        <v>3.248</v>
      </c>
      <c r="F237" s="51" t="s">
        <v>67</v>
      </c>
      <c r="G237" s="52">
        <v>162.45000000000002</v>
      </c>
      <c r="H237" s="59">
        <f t="shared" si="0"/>
        <v>1</v>
      </c>
      <c r="I237" s="52">
        <f t="shared" si="1"/>
        <v>162.45000000000002</v>
      </c>
      <c r="J237" s="41"/>
      <c r="K237" s="42" t="s">
        <v>2638</v>
      </c>
    </row>
    <row r="238" spans="1:11" ht="14.25">
      <c r="A238" s="50" t="s">
        <v>3320</v>
      </c>
      <c r="B238" s="50" t="s">
        <v>3321</v>
      </c>
      <c r="C238" s="50"/>
      <c r="D238" s="51" t="s">
        <v>3322</v>
      </c>
      <c r="E238" s="51">
        <v>3.808</v>
      </c>
      <c r="F238" s="51" t="s">
        <v>67</v>
      </c>
      <c r="G238" s="52">
        <v>172.2</v>
      </c>
      <c r="H238" s="59">
        <f t="shared" si="0"/>
        <v>1</v>
      </c>
      <c r="I238" s="52">
        <f t="shared" si="1"/>
        <v>172.20000000000002</v>
      </c>
      <c r="J238" s="41"/>
      <c r="K238" s="42" t="s">
        <v>2638</v>
      </c>
    </row>
    <row r="239" spans="1:11" ht="14.25">
      <c r="A239" s="50" t="s">
        <v>3323</v>
      </c>
      <c r="B239" s="50" t="s">
        <v>3324</v>
      </c>
      <c r="C239" s="50"/>
      <c r="D239" s="51" t="s">
        <v>3325</v>
      </c>
      <c r="E239" s="51">
        <v>4.34</v>
      </c>
      <c r="F239" s="51" t="s">
        <v>67</v>
      </c>
      <c r="G239" s="52">
        <v>181.05</v>
      </c>
      <c r="H239" s="59">
        <f t="shared" si="0"/>
        <v>1</v>
      </c>
      <c r="I239" s="52">
        <f t="shared" si="1"/>
        <v>181.05</v>
      </c>
      <c r="J239" s="41"/>
      <c r="K239" s="42" t="s">
        <v>2638</v>
      </c>
    </row>
    <row r="240" spans="1:11" ht="14.25">
      <c r="A240" s="50" t="s">
        <v>3326</v>
      </c>
      <c r="B240" s="50" t="s">
        <v>3327</v>
      </c>
      <c r="C240" s="50"/>
      <c r="D240" s="51" t="s">
        <v>3328</v>
      </c>
      <c r="E240" s="51">
        <v>4.816</v>
      </c>
      <c r="F240" s="51" t="s">
        <v>67</v>
      </c>
      <c r="G240" s="52">
        <v>197.55</v>
      </c>
      <c r="H240" s="59">
        <f t="shared" si="0"/>
        <v>1</v>
      </c>
      <c r="I240" s="52">
        <f t="shared" si="1"/>
        <v>197.55</v>
      </c>
      <c r="J240" s="41"/>
      <c r="K240" s="42" t="s">
        <v>2638</v>
      </c>
    </row>
    <row r="241" spans="1:11" ht="14.25">
      <c r="A241" s="50" t="s">
        <v>3329</v>
      </c>
      <c r="B241" s="50" t="s">
        <v>3330</v>
      </c>
      <c r="C241" s="50"/>
      <c r="D241" s="51" t="s">
        <v>3331</v>
      </c>
      <c r="E241" s="51">
        <v>5.292</v>
      </c>
      <c r="F241" s="51" t="s">
        <v>67</v>
      </c>
      <c r="G241" s="52">
        <v>197.55</v>
      </c>
      <c r="H241" s="59">
        <f t="shared" si="0"/>
        <v>1</v>
      </c>
      <c r="I241" s="52">
        <f t="shared" si="1"/>
        <v>197.55</v>
      </c>
      <c r="J241" s="41"/>
      <c r="K241" s="42" t="s">
        <v>2638</v>
      </c>
    </row>
    <row r="242" spans="1:11" ht="14.25">
      <c r="A242" s="50" t="s">
        <v>3332</v>
      </c>
      <c r="B242" s="50" t="s">
        <v>3333</v>
      </c>
      <c r="C242" s="50"/>
      <c r="D242" s="51" t="s">
        <v>3334</v>
      </c>
      <c r="E242" s="51">
        <v>5.53</v>
      </c>
      <c r="F242" s="51" t="s">
        <v>67</v>
      </c>
      <c r="G242" s="52">
        <v>213.45</v>
      </c>
      <c r="H242" s="59">
        <f t="shared" si="0"/>
        <v>1</v>
      </c>
      <c r="I242" s="52">
        <f t="shared" si="1"/>
        <v>213.45000000000002</v>
      </c>
      <c r="J242" s="41"/>
      <c r="K242" s="42" t="s">
        <v>2638</v>
      </c>
    </row>
    <row r="243" spans="1:11" ht="14.25">
      <c r="A243" s="50" t="s">
        <v>3335</v>
      </c>
      <c r="B243" s="50" t="s">
        <v>3336</v>
      </c>
      <c r="C243" s="50"/>
      <c r="D243" s="51" t="s">
        <v>3337</v>
      </c>
      <c r="E243" s="51">
        <v>5.768</v>
      </c>
      <c r="F243" s="51" t="s">
        <v>67</v>
      </c>
      <c r="G243" s="52">
        <v>213.45</v>
      </c>
      <c r="H243" s="59">
        <f t="shared" si="0"/>
        <v>1</v>
      </c>
      <c r="I243" s="52">
        <f t="shared" si="1"/>
        <v>213.45000000000002</v>
      </c>
      <c r="J243" s="41"/>
      <c r="K243" s="42" t="s">
        <v>2638</v>
      </c>
    </row>
    <row r="244" spans="1:11" ht="14.25">
      <c r="A244" s="50" t="s">
        <v>3338</v>
      </c>
      <c r="B244" s="50" t="s">
        <v>3339</v>
      </c>
      <c r="C244" s="50"/>
      <c r="D244" s="51" t="s">
        <v>3340</v>
      </c>
      <c r="E244" s="51">
        <v>6.174</v>
      </c>
      <c r="F244" s="51" t="s">
        <v>67</v>
      </c>
      <c r="G244" s="52">
        <v>230.55</v>
      </c>
      <c r="H244" s="59">
        <f t="shared" si="0"/>
        <v>1</v>
      </c>
      <c r="I244" s="52">
        <f t="shared" si="1"/>
        <v>230.55</v>
      </c>
      <c r="J244" s="41"/>
      <c r="K244" s="42" t="s">
        <v>2638</v>
      </c>
    </row>
    <row r="245" spans="1:11" ht="14.25">
      <c r="A245" s="50" t="s">
        <v>3341</v>
      </c>
      <c r="B245" s="50" t="s">
        <v>3342</v>
      </c>
      <c r="C245" s="50"/>
      <c r="D245" s="51" t="s">
        <v>3343</v>
      </c>
      <c r="E245" s="51">
        <v>6.58</v>
      </c>
      <c r="F245" s="51" t="s">
        <v>67</v>
      </c>
      <c r="G245" s="52">
        <v>230.55</v>
      </c>
      <c r="H245" s="59">
        <f t="shared" si="0"/>
        <v>1</v>
      </c>
      <c r="I245" s="52">
        <f t="shared" si="1"/>
        <v>230.55</v>
      </c>
      <c r="J245" s="41"/>
      <c r="K245" s="42" t="s">
        <v>2638</v>
      </c>
    </row>
    <row r="246" spans="1:11" ht="14.25">
      <c r="A246" s="50" t="s">
        <v>3344</v>
      </c>
      <c r="B246" s="50" t="s">
        <v>3345</v>
      </c>
      <c r="C246" s="50"/>
      <c r="D246" s="51" t="s">
        <v>3346</v>
      </c>
      <c r="E246" s="51">
        <v>7.126</v>
      </c>
      <c r="F246" s="51" t="s">
        <v>67</v>
      </c>
      <c r="G246" s="52">
        <v>247.25</v>
      </c>
      <c r="H246" s="59">
        <f t="shared" si="0"/>
        <v>1</v>
      </c>
      <c r="I246" s="52">
        <f t="shared" si="1"/>
        <v>247.25</v>
      </c>
      <c r="J246" s="41"/>
      <c r="K246" s="42" t="s">
        <v>2638</v>
      </c>
    </row>
    <row r="247" spans="1:11" ht="14.25">
      <c r="A247" s="50" t="s">
        <v>3347</v>
      </c>
      <c r="B247" s="50" t="s">
        <v>3348</v>
      </c>
      <c r="C247" s="50"/>
      <c r="D247" s="51" t="s">
        <v>3349</v>
      </c>
      <c r="E247" s="51">
        <v>7.672</v>
      </c>
      <c r="F247" s="51" t="s">
        <v>67</v>
      </c>
      <c r="G247" s="52">
        <v>247.25</v>
      </c>
      <c r="H247" s="59">
        <f t="shared" si="0"/>
        <v>1</v>
      </c>
      <c r="I247" s="52">
        <f t="shared" si="1"/>
        <v>247.25</v>
      </c>
      <c r="J247" s="41"/>
      <c r="K247" s="42" t="s">
        <v>2638</v>
      </c>
    </row>
    <row r="248" spans="1:11" ht="14.25">
      <c r="A248" s="50" t="s">
        <v>3350</v>
      </c>
      <c r="B248" s="50" t="s">
        <v>3351</v>
      </c>
      <c r="C248" s="50"/>
      <c r="D248" s="51" t="s">
        <v>3352</v>
      </c>
      <c r="E248" s="51">
        <v>8.043</v>
      </c>
      <c r="F248" s="51" t="s">
        <v>67</v>
      </c>
      <c r="G248" s="52">
        <v>264.5</v>
      </c>
      <c r="H248" s="59">
        <f t="shared" si="0"/>
        <v>1</v>
      </c>
      <c r="I248" s="52">
        <f t="shared" si="1"/>
        <v>264.5</v>
      </c>
      <c r="J248" s="41"/>
      <c r="K248" s="42" t="s">
        <v>2638</v>
      </c>
    </row>
    <row r="249" spans="1:11" ht="14.25">
      <c r="A249" s="50" t="s">
        <v>3353</v>
      </c>
      <c r="B249" s="50" t="s">
        <v>3354</v>
      </c>
      <c r="C249" s="50"/>
      <c r="D249" s="51" t="s">
        <v>3355</v>
      </c>
      <c r="E249" s="51">
        <v>8.414</v>
      </c>
      <c r="F249" s="51" t="s">
        <v>67</v>
      </c>
      <c r="G249" s="52">
        <v>264.5</v>
      </c>
      <c r="H249" s="59">
        <f t="shared" si="0"/>
        <v>1</v>
      </c>
      <c r="I249" s="52">
        <f t="shared" si="1"/>
        <v>264.5</v>
      </c>
      <c r="J249" s="41"/>
      <c r="K249" s="42" t="s">
        <v>2638</v>
      </c>
    </row>
    <row r="250" spans="1:11" ht="14.25">
      <c r="A250" s="50" t="s">
        <v>3356</v>
      </c>
      <c r="B250" s="50" t="s">
        <v>3357</v>
      </c>
      <c r="C250" s="50"/>
      <c r="D250" s="51" t="s">
        <v>3358</v>
      </c>
      <c r="E250" s="51">
        <v>8.897</v>
      </c>
      <c r="F250" s="51" t="s">
        <v>67</v>
      </c>
      <c r="G250" s="52">
        <v>281.45</v>
      </c>
      <c r="H250" s="59">
        <f t="shared" si="0"/>
        <v>1</v>
      </c>
      <c r="I250" s="52">
        <f t="shared" si="1"/>
        <v>281.45</v>
      </c>
      <c r="J250" s="41"/>
      <c r="K250" s="42" t="s">
        <v>2638</v>
      </c>
    </row>
    <row r="251" spans="1:11" ht="14.25">
      <c r="A251" s="50" t="s">
        <v>3359</v>
      </c>
      <c r="B251" s="50" t="s">
        <v>3360</v>
      </c>
      <c r="C251" s="50"/>
      <c r="D251" s="51" t="s">
        <v>3361</v>
      </c>
      <c r="E251" s="51">
        <v>9.38</v>
      </c>
      <c r="F251" s="51" t="s">
        <v>67</v>
      </c>
      <c r="G251" s="52">
        <v>281.45</v>
      </c>
      <c r="H251" s="59">
        <f t="shared" si="0"/>
        <v>1</v>
      </c>
      <c r="I251" s="52">
        <f t="shared" si="1"/>
        <v>281.45</v>
      </c>
      <c r="J251" s="41"/>
      <c r="K251" s="42" t="s">
        <v>2638</v>
      </c>
    </row>
    <row r="252" spans="1:11" ht="14.25">
      <c r="A252" s="50" t="s">
        <v>3362</v>
      </c>
      <c r="B252" s="50" t="s">
        <v>3363</v>
      </c>
      <c r="C252" s="50"/>
      <c r="D252" s="51" t="s">
        <v>3364</v>
      </c>
      <c r="E252" s="51">
        <v>2.8</v>
      </c>
      <c r="F252" s="51" t="s">
        <v>67</v>
      </c>
      <c r="G252" s="52">
        <v>172.8</v>
      </c>
      <c r="H252" s="59">
        <f t="shared" si="0"/>
        <v>1</v>
      </c>
      <c r="I252" s="52">
        <f t="shared" si="1"/>
        <v>172.8</v>
      </c>
      <c r="J252" s="41"/>
      <c r="K252" s="42" t="s">
        <v>2638</v>
      </c>
    </row>
    <row r="253" spans="1:11" ht="14.25">
      <c r="A253" s="50" t="s">
        <v>3365</v>
      </c>
      <c r="B253" s="50" t="s">
        <v>3366</v>
      </c>
      <c r="C253" s="50"/>
      <c r="D253" s="51" t="s">
        <v>3367</v>
      </c>
      <c r="E253" s="51">
        <v>3.087</v>
      </c>
      <c r="F253" s="51" t="s">
        <v>67</v>
      </c>
      <c r="G253" s="52">
        <v>184</v>
      </c>
      <c r="H253" s="59">
        <f t="shared" si="0"/>
        <v>1</v>
      </c>
      <c r="I253" s="52">
        <f t="shared" si="1"/>
        <v>184</v>
      </c>
      <c r="J253" s="41"/>
      <c r="K253" s="42" t="s">
        <v>2638</v>
      </c>
    </row>
    <row r="254" spans="1:11" ht="14.25">
      <c r="A254" s="50" t="s">
        <v>3368</v>
      </c>
      <c r="B254" s="50" t="s">
        <v>3369</v>
      </c>
      <c r="C254" s="50"/>
      <c r="D254" s="51" t="s">
        <v>3370</v>
      </c>
      <c r="E254" s="51">
        <v>3.528</v>
      </c>
      <c r="F254" s="51" t="s">
        <v>67</v>
      </c>
      <c r="G254" s="52">
        <v>191.25</v>
      </c>
      <c r="H254" s="59">
        <f t="shared" si="0"/>
        <v>1</v>
      </c>
      <c r="I254" s="52">
        <f t="shared" si="1"/>
        <v>191.25</v>
      </c>
      <c r="J254" s="41"/>
      <c r="K254" s="42" t="s">
        <v>2638</v>
      </c>
    </row>
    <row r="255" spans="1:11" ht="14.25">
      <c r="A255" s="50" t="s">
        <v>3371</v>
      </c>
      <c r="B255" s="50" t="s">
        <v>3372</v>
      </c>
      <c r="C255" s="50"/>
      <c r="D255" s="51" t="s">
        <v>3373</v>
      </c>
      <c r="E255" s="51">
        <v>4.27</v>
      </c>
      <c r="F255" s="51" t="s">
        <v>67</v>
      </c>
      <c r="G255" s="52">
        <v>205.25</v>
      </c>
      <c r="H255" s="59">
        <f t="shared" si="0"/>
        <v>1</v>
      </c>
      <c r="I255" s="52">
        <f t="shared" si="1"/>
        <v>205.25</v>
      </c>
      <c r="J255" s="41"/>
      <c r="K255" s="42" t="s">
        <v>2638</v>
      </c>
    </row>
    <row r="256" spans="1:11" ht="14.25">
      <c r="A256" s="50" t="s">
        <v>3374</v>
      </c>
      <c r="B256" s="50" t="s">
        <v>3375</v>
      </c>
      <c r="C256" s="50"/>
      <c r="D256" s="51" t="s">
        <v>3376</v>
      </c>
      <c r="E256" s="51">
        <v>4.858</v>
      </c>
      <c r="F256" s="51" t="s">
        <v>67</v>
      </c>
      <c r="G256" s="52">
        <v>216.95</v>
      </c>
      <c r="H256" s="59">
        <f t="shared" si="0"/>
        <v>1</v>
      </c>
      <c r="I256" s="52">
        <f t="shared" si="1"/>
        <v>216.95000000000002</v>
      </c>
      <c r="J256" s="41"/>
      <c r="K256" s="42" t="s">
        <v>2638</v>
      </c>
    </row>
    <row r="257" spans="1:11" ht="14.25">
      <c r="A257" s="50" t="s">
        <v>3377</v>
      </c>
      <c r="B257" s="50" t="s">
        <v>3378</v>
      </c>
      <c r="C257" s="50"/>
      <c r="D257" s="51" t="s">
        <v>3379</v>
      </c>
      <c r="E257" s="51">
        <v>5.25</v>
      </c>
      <c r="F257" s="51" t="s">
        <v>67</v>
      </c>
      <c r="G257" s="52">
        <v>228.75</v>
      </c>
      <c r="H257" s="59">
        <f t="shared" si="0"/>
        <v>1</v>
      </c>
      <c r="I257" s="52">
        <f t="shared" si="1"/>
        <v>228.75</v>
      </c>
      <c r="J257" s="41"/>
      <c r="K257" s="42" t="s">
        <v>2638</v>
      </c>
    </row>
    <row r="258" spans="1:11" ht="14.25">
      <c r="A258" s="50" t="s">
        <v>3380</v>
      </c>
      <c r="B258" s="50" t="s">
        <v>3381</v>
      </c>
      <c r="C258" s="50"/>
      <c r="D258" s="51" t="s">
        <v>3382</v>
      </c>
      <c r="E258" s="51">
        <v>6.02</v>
      </c>
      <c r="F258" s="51" t="s">
        <v>67</v>
      </c>
      <c r="G258" s="52">
        <v>237.4</v>
      </c>
      <c r="H258" s="59">
        <f t="shared" si="0"/>
        <v>1</v>
      </c>
      <c r="I258" s="52">
        <f t="shared" si="1"/>
        <v>237.4</v>
      </c>
      <c r="J258" s="41"/>
      <c r="K258" s="42" t="s">
        <v>2638</v>
      </c>
    </row>
    <row r="259" spans="1:11" ht="14.25">
      <c r="A259" s="50" t="s">
        <v>3383</v>
      </c>
      <c r="B259" s="50" t="s">
        <v>3384</v>
      </c>
      <c r="C259" s="50"/>
      <c r="D259" s="51" t="s">
        <v>3385</v>
      </c>
      <c r="E259" s="51">
        <v>6.314</v>
      </c>
      <c r="F259" s="51" t="s">
        <v>67</v>
      </c>
      <c r="G259" s="52">
        <v>262.5</v>
      </c>
      <c r="H259" s="59">
        <f t="shared" si="0"/>
        <v>1</v>
      </c>
      <c r="I259" s="52">
        <f t="shared" si="1"/>
        <v>262.5</v>
      </c>
      <c r="J259" s="41"/>
      <c r="K259" s="42" t="s">
        <v>2638</v>
      </c>
    </row>
    <row r="260" spans="1:11" ht="14.25">
      <c r="A260" s="50" t="s">
        <v>3386</v>
      </c>
      <c r="B260" s="50" t="s">
        <v>3387</v>
      </c>
      <c r="C260" s="50"/>
      <c r="D260" s="51" t="s">
        <v>3388</v>
      </c>
      <c r="E260" s="51">
        <v>6.608</v>
      </c>
      <c r="F260" s="51" t="s">
        <v>67</v>
      </c>
      <c r="G260" s="52">
        <v>262.5</v>
      </c>
      <c r="H260" s="59">
        <f t="shared" si="0"/>
        <v>1</v>
      </c>
      <c r="I260" s="52">
        <f t="shared" si="1"/>
        <v>262.5</v>
      </c>
      <c r="J260" s="41"/>
      <c r="K260" s="42" t="s">
        <v>2638</v>
      </c>
    </row>
    <row r="261" spans="1:11" ht="14.25">
      <c r="A261" s="50" t="s">
        <v>3389</v>
      </c>
      <c r="B261" s="50" t="s">
        <v>3390</v>
      </c>
      <c r="C261" s="50"/>
      <c r="D261" s="51" t="s">
        <v>3391</v>
      </c>
      <c r="E261" s="51">
        <v>7.465</v>
      </c>
      <c r="F261" s="51" t="s">
        <v>67</v>
      </c>
      <c r="G261" s="52">
        <v>290.75</v>
      </c>
      <c r="H261" s="59">
        <f t="shared" si="0"/>
        <v>1</v>
      </c>
      <c r="I261" s="52">
        <f t="shared" si="1"/>
        <v>290.75</v>
      </c>
      <c r="J261" s="41"/>
      <c r="K261" s="42" t="s">
        <v>2638</v>
      </c>
    </row>
    <row r="262" spans="1:11" ht="14.25">
      <c r="A262" s="50" t="s">
        <v>3392</v>
      </c>
      <c r="B262" s="50" t="s">
        <v>3393</v>
      </c>
      <c r="C262" s="50"/>
      <c r="D262" s="51" t="s">
        <v>3394</v>
      </c>
      <c r="E262" s="51">
        <v>8.322</v>
      </c>
      <c r="F262" s="51" t="s">
        <v>67</v>
      </c>
      <c r="G262" s="52">
        <v>290.75</v>
      </c>
      <c r="H262" s="59">
        <f t="shared" si="0"/>
        <v>1</v>
      </c>
      <c r="I262" s="52">
        <f t="shared" si="1"/>
        <v>290.75</v>
      </c>
      <c r="J262" s="41"/>
      <c r="K262" s="42" t="s">
        <v>2638</v>
      </c>
    </row>
    <row r="263" spans="1:11" ht="14.25">
      <c r="A263" s="50" t="s">
        <v>3395</v>
      </c>
      <c r="B263" s="50" t="s">
        <v>3396</v>
      </c>
      <c r="C263" s="50"/>
      <c r="D263" s="51" t="s">
        <v>3397</v>
      </c>
      <c r="E263" s="51">
        <v>8.851</v>
      </c>
      <c r="F263" s="51" t="s">
        <v>67</v>
      </c>
      <c r="G263" s="52">
        <v>318</v>
      </c>
      <c r="H263" s="59">
        <f t="shared" si="0"/>
        <v>1</v>
      </c>
      <c r="I263" s="52">
        <f t="shared" si="1"/>
        <v>318</v>
      </c>
      <c r="J263" s="41"/>
      <c r="K263" s="42" t="s">
        <v>2638</v>
      </c>
    </row>
    <row r="264" spans="1:11" ht="14.25">
      <c r="A264" s="50" t="s">
        <v>3398</v>
      </c>
      <c r="B264" s="50" t="s">
        <v>3399</v>
      </c>
      <c r="C264" s="50"/>
      <c r="D264" s="51" t="s">
        <v>3400</v>
      </c>
      <c r="E264" s="51">
        <v>9.38</v>
      </c>
      <c r="F264" s="51" t="s">
        <v>67</v>
      </c>
      <c r="G264" s="52">
        <v>318</v>
      </c>
      <c r="H264" s="59">
        <f t="shared" si="0"/>
        <v>1</v>
      </c>
      <c r="I264" s="52">
        <f t="shared" si="1"/>
        <v>318</v>
      </c>
      <c r="J264" s="41"/>
      <c r="K264" s="42" t="s">
        <v>2638</v>
      </c>
    </row>
    <row r="265" spans="1:11" ht="14.25">
      <c r="A265" s="50" t="s">
        <v>3401</v>
      </c>
      <c r="B265" s="50" t="s">
        <v>3402</v>
      </c>
      <c r="C265" s="50"/>
      <c r="D265" s="51" t="s">
        <v>3403</v>
      </c>
      <c r="E265" s="51">
        <v>9.87</v>
      </c>
      <c r="F265" s="51" t="s">
        <v>67</v>
      </c>
      <c r="G265" s="52">
        <v>346.5</v>
      </c>
      <c r="H265" s="59">
        <f t="shared" si="0"/>
        <v>1</v>
      </c>
      <c r="I265" s="52">
        <f t="shared" si="1"/>
        <v>346.5</v>
      </c>
      <c r="J265" s="41"/>
      <c r="K265" s="42" t="s">
        <v>2638</v>
      </c>
    </row>
    <row r="266" spans="1:11" ht="14.25">
      <c r="A266" s="50" t="s">
        <v>3404</v>
      </c>
      <c r="B266" s="50" t="s">
        <v>3405</v>
      </c>
      <c r="C266" s="50"/>
      <c r="D266" s="51" t="s">
        <v>3406</v>
      </c>
      <c r="E266" s="51">
        <v>10.36</v>
      </c>
      <c r="F266" s="51" t="s">
        <v>67</v>
      </c>
      <c r="G266" s="52">
        <v>346.5</v>
      </c>
      <c r="H266" s="59">
        <f t="shared" si="0"/>
        <v>1</v>
      </c>
      <c r="I266" s="52">
        <f t="shared" si="1"/>
        <v>346.5</v>
      </c>
      <c r="J266" s="41"/>
      <c r="K266" s="42" t="s">
        <v>2638</v>
      </c>
    </row>
    <row r="267" spans="1:11" ht="14.25">
      <c r="A267" s="50" t="s">
        <v>3407</v>
      </c>
      <c r="B267" s="50" t="s">
        <v>3408</v>
      </c>
      <c r="C267" s="50"/>
      <c r="D267" s="51" t="s">
        <v>3409</v>
      </c>
      <c r="E267" s="51">
        <v>10.99</v>
      </c>
      <c r="F267" s="51" t="s">
        <v>67</v>
      </c>
      <c r="G267" s="52">
        <v>373.25</v>
      </c>
      <c r="H267" s="59">
        <f t="shared" si="0"/>
        <v>1</v>
      </c>
      <c r="I267" s="52">
        <f t="shared" si="1"/>
        <v>373.25</v>
      </c>
      <c r="J267" s="41"/>
      <c r="K267" s="42" t="s">
        <v>2638</v>
      </c>
    </row>
    <row r="268" spans="1:11" ht="14.25">
      <c r="A268" s="50" t="s">
        <v>3410</v>
      </c>
      <c r="B268" s="50" t="s">
        <v>3411</v>
      </c>
      <c r="C268" s="50"/>
      <c r="D268" s="51" t="s">
        <v>3412</v>
      </c>
      <c r="E268" s="51">
        <v>11.62</v>
      </c>
      <c r="F268" s="51" t="s">
        <v>67</v>
      </c>
      <c r="G268" s="52">
        <v>373.25</v>
      </c>
      <c r="H268" s="59">
        <f t="shared" si="0"/>
        <v>1</v>
      </c>
      <c r="I268" s="52">
        <f t="shared" si="1"/>
        <v>373.25</v>
      </c>
      <c r="J268" s="41"/>
      <c r="K268" s="42" t="s">
        <v>2638</v>
      </c>
    </row>
    <row r="269" spans="1:11" ht="14.25">
      <c r="A269" s="50" t="s">
        <v>3413</v>
      </c>
      <c r="B269" s="50" t="s">
        <v>3414</v>
      </c>
      <c r="C269" s="50"/>
      <c r="D269" s="51" t="s">
        <v>3415</v>
      </c>
      <c r="E269" s="51">
        <v>12.18</v>
      </c>
      <c r="F269" s="51" t="s">
        <v>67</v>
      </c>
      <c r="G269" s="52">
        <v>401.3</v>
      </c>
      <c r="H269" s="59">
        <f t="shared" si="0"/>
        <v>1</v>
      </c>
      <c r="I269" s="52">
        <f t="shared" si="1"/>
        <v>401.3</v>
      </c>
      <c r="J269" s="41"/>
      <c r="K269" s="42" t="s">
        <v>2638</v>
      </c>
    </row>
    <row r="270" spans="1:11" ht="14.25">
      <c r="A270" s="50" t="s">
        <v>3416</v>
      </c>
      <c r="B270" s="50" t="s">
        <v>3417</v>
      </c>
      <c r="C270" s="50"/>
      <c r="D270" s="51" t="s">
        <v>3418</v>
      </c>
      <c r="E270" s="51">
        <v>12.74</v>
      </c>
      <c r="F270" s="51" t="s">
        <v>67</v>
      </c>
      <c r="G270" s="52">
        <v>401.3</v>
      </c>
      <c r="H270" s="59">
        <f t="shared" si="0"/>
        <v>1</v>
      </c>
      <c r="I270" s="52">
        <f t="shared" si="1"/>
        <v>401.3</v>
      </c>
      <c r="J270" s="41"/>
      <c r="K270" s="42" t="s">
        <v>2638</v>
      </c>
    </row>
    <row r="271" spans="1:11" ht="14.25">
      <c r="A271" s="50" t="s">
        <v>3419</v>
      </c>
      <c r="B271" s="50" t="s">
        <v>3420</v>
      </c>
      <c r="C271" s="50"/>
      <c r="D271" s="51" t="s">
        <v>3421</v>
      </c>
      <c r="E271" s="51">
        <v>5.25</v>
      </c>
      <c r="F271" s="51" t="s">
        <v>67</v>
      </c>
      <c r="G271" s="52">
        <v>297.6</v>
      </c>
      <c r="H271" s="59">
        <f t="shared" si="0"/>
        <v>1</v>
      </c>
      <c r="I271" s="52">
        <f t="shared" si="1"/>
        <v>297.6</v>
      </c>
      <c r="J271" s="41"/>
      <c r="K271" s="42" t="s">
        <v>3422</v>
      </c>
    </row>
    <row r="272" spans="1:11" ht="14.25">
      <c r="A272" s="50" t="s">
        <v>3423</v>
      </c>
      <c r="B272" s="50" t="s">
        <v>3424</v>
      </c>
      <c r="C272" s="50"/>
      <c r="D272" s="51" t="s">
        <v>3425</v>
      </c>
      <c r="E272" s="51">
        <v>21</v>
      </c>
      <c r="F272" s="51" t="s">
        <v>67</v>
      </c>
      <c r="G272" s="52">
        <v>656.55</v>
      </c>
      <c r="H272" s="59">
        <f t="shared" si="0"/>
        <v>1</v>
      </c>
      <c r="I272" s="52">
        <f t="shared" si="1"/>
        <v>656.5500000000001</v>
      </c>
      <c r="J272" s="41"/>
      <c r="K272" s="42" t="s">
        <v>3422</v>
      </c>
    </row>
    <row r="273" spans="1:11" ht="14.25">
      <c r="A273" s="50" t="s">
        <v>3426</v>
      </c>
      <c r="B273" s="50" t="s">
        <v>3427</v>
      </c>
      <c r="C273" s="50"/>
      <c r="D273" s="51" t="s">
        <v>3428</v>
      </c>
      <c r="E273" s="51">
        <v>7.3</v>
      </c>
      <c r="F273" s="51" t="s">
        <v>67</v>
      </c>
      <c r="G273" s="52">
        <v>338.3</v>
      </c>
      <c r="H273" s="59">
        <f t="shared" si="0"/>
        <v>1</v>
      </c>
      <c r="I273" s="52">
        <f t="shared" si="1"/>
        <v>338.3</v>
      </c>
      <c r="J273" s="41"/>
      <c r="K273" s="42" t="s">
        <v>3422</v>
      </c>
    </row>
    <row r="274" spans="1:11" ht="14.25">
      <c r="A274" s="50" t="s">
        <v>3429</v>
      </c>
      <c r="B274" s="50" t="s">
        <v>3430</v>
      </c>
      <c r="C274" s="50"/>
      <c r="D274" s="51" t="s">
        <v>3431</v>
      </c>
      <c r="E274" s="51">
        <v>9.33</v>
      </c>
      <c r="F274" s="51" t="s">
        <v>67</v>
      </c>
      <c r="G274" s="52">
        <v>379.70000000000005</v>
      </c>
      <c r="H274" s="59">
        <f t="shared" si="0"/>
        <v>1</v>
      </c>
      <c r="I274" s="52">
        <f t="shared" si="1"/>
        <v>379.7</v>
      </c>
      <c r="J274" s="41"/>
      <c r="K274" s="42" t="s">
        <v>3422</v>
      </c>
    </row>
    <row r="275" spans="1:11" ht="14.25">
      <c r="A275" s="50" t="s">
        <v>3432</v>
      </c>
      <c r="B275" s="50" t="s">
        <v>3433</v>
      </c>
      <c r="C275" s="50"/>
      <c r="D275" s="51" t="s">
        <v>3434</v>
      </c>
      <c r="E275" s="51">
        <v>10.5</v>
      </c>
      <c r="F275" s="51" t="s">
        <v>67</v>
      </c>
      <c r="G275" s="52">
        <v>379.70000000000005</v>
      </c>
      <c r="H275" s="59">
        <f t="shared" si="0"/>
        <v>1</v>
      </c>
      <c r="I275" s="52">
        <f t="shared" si="1"/>
        <v>379.7</v>
      </c>
      <c r="J275" s="41"/>
      <c r="K275" s="42" t="s">
        <v>3422</v>
      </c>
    </row>
    <row r="276" spans="1:11" ht="14.25">
      <c r="A276" s="50" t="s">
        <v>3435</v>
      </c>
      <c r="B276" s="50" t="s">
        <v>3436</v>
      </c>
      <c r="C276" s="50"/>
      <c r="D276" s="51" t="s">
        <v>3437</v>
      </c>
      <c r="E276" s="51">
        <v>11.7</v>
      </c>
      <c r="F276" s="51" t="s">
        <v>67</v>
      </c>
      <c r="G276" s="52">
        <v>438.1</v>
      </c>
      <c r="H276" s="59">
        <f t="shared" si="0"/>
        <v>1</v>
      </c>
      <c r="I276" s="52">
        <f t="shared" si="1"/>
        <v>438.1</v>
      </c>
      <c r="J276" s="41"/>
      <c r="K276" s="42" t="s">
        <v>3422</v>
      </c>
    </row>
    <row r="277" spans="1:11" ht="14.25">
      <c r="A277" s="50" t="s">
        <v>3438</v>
      </c>
      <c r="B277" s="50" t="s">
        <v>3439</v>
      </c>
      <c r="C277" s="50"/>
      <c r="D277" s="51" t="s">
        <v>3440</v>
      </c>
      <c r="E277" s="51">
        <v>12.9</v>
      </c>
      <c r="F277" s="51" t="s">
        <v>67</v>
      </c>
      <c r="G277" s="52">
        <v>405.95000000000005</v>
      </c>
      <c r="H277" s="59">
        <f t="shared" si="0"/>
        <v>1</v>
      </c>
      <c r="I277" s="52">
        <f t="shared" si="1"/>
        <v>405.95</v>
      </c>
      <c r="J277" s="41"/>
      <c r="K277" s="42" t="s">
        <v>3422</v>
      </c>
    </row>
    <row r="278" spans="1:11" ht="14.25">
      <c r="A278" s="50" t="s">
        <v>3441</v>
      </c>
      <c r="B278" s="50" t="s">
        <v>3442</v>
      </c>
      <c r="C278" s="50"/>
      <c r="D278" s="51" t="s">
        <v>3443</v>
      </c>
      <c r="E278" s="51">
        <v>14</v>
      </c>
      <c r="F278" s="51" t="s">
        <v>67</v>
      </c>
      <c r="G278" s="52">
        <v>511.25</v>
      </c>
      <c r="H278" s="59">
        <f t="shared" si="0"/>
        <v>1</v>
      </c>
      <c r="I278" s="52">
        <f t="shared" si="1"/>
        <v>511.25</v>
      </c>
      <c r="J278" s="41"/>
      <c r="K278" s="42" t="s">
        <v>3422</v>
      </c>
    </row>
    <row r="279" spans="1:11" ht="14.25">
      <c r="A279" s="50" t="s">
        <v>3444</v>
      </c>
      <c r="B279" s="50" t="s">
        <v>3445</v>
      </c>
      <c r="C279" s="50"/>
      <c r="D279" s="51" t="s">
        <v>3446</v>
      </c>
      <c r="E279" s="51">
        <v>16.4</v>
      </c>
      <c r="F279" s="51" t="s">
        <v>67</v>
      </c>
      <c r="G279" s="52">
        <v>556.7</v>
      </c>
      <c r="H279" s="59">
        <f t="shared" si="0"/>
        <v>1</v>
      </c>
      <c r="I279" s="52">
        <f t="shared" si="1"/>
        <v>556.7</v>
      </c>
      <c r="J279" s="41"/>
      <c r="K279" s="42" t="s">
        <v>3422</v>
      </c>
    </row>
    <row r="280" spans="1:11" ht="14.25">
      <c r="A280" s="50" t="s">
        <v>3447</v>
      </c>
      <c r="B280" s="50" t="s">
        <v>3448</v>
      </c>
      <c r="C280" s="50"/>
      <c r="D280" s="51" t="s">
        <v>3449</v>
      </c>
      <c r="E280" s="51">
        <v>18.8</v>
      </c>
      <c r="F280" s="51" t="s">
        <v>67</v>
      </c>
      <c r="G280" s="52">
        <v>599.25</v>
      </c>
      <c r="H280" s="59">
        <f t="shared" si="0"/>
        <v>1</v>
      </c>
      <c r="I280" s="52">
        <f t="shared" si="1"/>
        <v>599.25</v>
      </c>
      <c r="J280" s="41"/>
      <c r="K280" s="42" t="s">
        <v>3422</v>
      </c>
    </row>
    <row r="281" spans="1:11" ht="14.25">
      <c r="A281" s="50" t="s">
        <v>3450</v>
      </c>
      <c r="B281" s="50" t="s">
        <v>3451</v>
      </c>
      <c r="C281" s="50"/>
      <c r="D281" s="51" t="s">
        <v>3452</v>
      </c>
      <c r="E281" s="51">
        <v>21</v>
      </c>
      <c r="F281" s="51" t="s">
        <v>67</v>
      </c>
      <c r="G281" s="52">
        <v>643.9000000000001</v>
      </c>
      <c r="H281" s="59">
        <f t="shared" si="0"/>
        <v>1</v>
      </c>
      <c r="I281" s="52">
        <f t="shared" si="1"/>
        <v>643.9</v>
      </c>
      <c r="J281" s="41"/>
      <c r="K281" s="42" t="s">
        <v>3422</v>
      </c>
    </row>
    <row r="282" spans="1:11" ht="14.25">
      <c r="A282" s="50" t="s">
        <v>3453</v>
      </c>
      <c r="B282" s="50" t="s">
        <v>3454</v>
      </c>
      <c r="C282" s="50"/>
      <c r="D282" s="51" t="s">
        <v>3455</v>
      </c>
      <c r="E282" s="51">
        <v>23.25</v>
      </c>
      <c r="F282" s="51" t="s">
        <v>67</v>
      </c>
      <c r="G282" s="52">
        <v>691.7</v>
      </c>
      <c r="H282" s="59">
        <f t="shared" si="0"/>
        <v>1</v>
      </c>
      <c r="I282" s="52">
        <f t="shared" si="1"/>
        <v>691.7</v>
      </c>
      <c r="J282" s="41"/>
      <c r="K282" s="42" t="s">
        <v>3422</v>
      </c>
    </row>
    <row r="283" spans="1:11" ht="14.25">
      <c r="A283" s="50" t="s">
        <v>3456</v>
      </c>
      <c r="B283" s="50" t="s">
        <v>3457</v>
      </c>
      <c r="C283" s="50"/>
      <c r="D283" s="51" t="s">
        <v>3458</v>
      </c>
      <c r="E283" s="51">
        <v>25.7</v>
      </c>
      <c r="F283" s="51" t="s">
        <v>67</v>
      </c>
      <c r="G283" s="52">
        <v>732.1500000000001</v>
      </c>
      <c r="H283" s="59">
        <f t="shared" si="0"/>
        <v>1</v>
      </c>
      <c r="I283" s="52">
        <f t="shared" si="1"/>
        <v>732.15</v>
      </c>
      <c r="J283" s="41"/>
      <c r="K283" s="42" t="s">
        <v>3422</v>
      </c>
    </row>
    <row r="284" spans="1:11" ht="14.25">
      <c r="A284" s="50" t="s">
        <v>3459</v>
      </c>
      <c r="B284" s="50" t="s">
        <v>3460</v>
      </c>
      <c r="C284" s="50"/>
      <c r="D284" s="51" t="s">
        <v>3461</v>
      </c>
      <c r="E284" s="51">
        <v>28</v>
      </c>
      <c r="F284" s="51" t="s">
        <v>67</v>
      </c>
      <c r="G284" s="52">
        <v>776.1</v>
      </c>
      <c r="H284" s="59">
        <f t="shared" si="0"/>
        <v>1</v>
      </c>
      <c r="I284" s="52">
        <f t="shared" si="1"/>
        <v>776.1</v>
      </c>
      <c r="J284" s="41"/>
      <c r="K284" s="42" t="s">
        <v>3422</v>
      </c>
    </row>
    <row r="285" spans="1:11" ht="14.25">
      <c r="A285" s="50" t="s">
        <v>3462</v>
      </c>
      <c r="B285" s="50" t="s">
        <v>3463</v>
      </c>
      <c r="C285" s="50"/>
      <c r="D285" s="51" t="s">
        <v>3464</v>
      </c>
      <c r="E285" s="51">
        <v>0.014</v>
      </c>
      <c r="F285" s="51" t="s">
        <v>67</v>
      </c>
      <c r="G285" s="52">
        <v>9.75</v>
      </c>
      <c r="H285" s="59">
        <f t="shared" si="0"/>
        <v>1</v>
      </c>
      <c r="I285" s="52">
        <f t="shared" si="1"/>
        <v>9.75</v>
      </c>
      <c r="J285" s="41"/>
      <c r="K285" s="42" t="s">
        <v>3465</v>
      </c>
    </row>
    <row r="286" spans="1:11" ht="14.25">
      <c r="A286" s="50" t="s">
        <v>3466</v>
      </c>
      <c r="B286" s="50" t="s">
        <v>3467</v>
      </c>
      <c r="C286" s="50"/>
      <c r="D286" s="51" t="s">
        <v>3468</v>
      </c>
      <c r="E286" s="51">
        <v>0.033</v>
      </c>
      <c r="F286" s="51" t="s">
        <v>67</v>
      </c>
      <c r="G286" s="52">
        <v>10.45</v>
      </c>
      <c r="H286" s="59">
        <f t="shared" si="0"/>
        <v>1</v>
      </c>
      <c r="I286" s="52">
        <f t="shared" si="1"/>
        <v>10.450000000000001</v>
      </c>
      <c r="J286" s="41"/>
      <c r="K286" s="42" t="s">
        <v>3465</v>
      </c>
    </row>
    <row r="287" spans="1:11" ht="14.25">
      <c r="A287" s="50" t="s">
        <v>3469</v>
      </c>
      <c r="B287" s="50" t="s">
        <v>3470</v>
      </c>
      <c r="C287" s="50"/>
      <c r="D287" s="51" t="s">
        <v>3471</v>
      </c>
      <c r="E287" s="51">
        <v>0.044</v>
      </c>
      <c r="F287" s="51" t="s">
        <v>67</v>
      </c>
      <c r="G287" s="52">
        <v>11</v>
      </c>
      <c r="H287" s="59">
        <f t="shared" si="0"/>
        <v>1</v>
      </c>
      <c r="I287" s="52">
        <f t="shared" si="1"/>
        <v>11</v>
      </c>
      <c r="J287" s="41"/>
      <c r="K287" s="42" t="s">
        <v>3465</v>
      </c>
    </row>
    <row r="288" spans="1:11" ht="14.25">
      <c r="A288" s="50" t="s">
        <v>3472</v>
      </c>
      <c r="B288" s="50" t="s">
        <v>3473</v>
      </c>
      <c r="C288" s="50"/>
      <c r="D288" s="51" t="s">
        <v>3474</v>
      </c>
      <c r="E288" s="51">
        <v>0.056</v>
      </c>
      <c r="F288" s="51" t="s">
        <v>67</v>
      </c>
      <c r="G288" s="52">
        <v>11.5</v>
      </c>
      <c r="H288" s="59">
        <f t="shared" si="0"/>
        <v>1</v>
      </c>
      <c r="I288" s="52">
        <f t="shared" si="1"/>
        <v>11.5</v>
      </c>
      <c r="J288" s="41"/>
      <c r="K288" s="42" t="s">
        <v>3465</v>
      </c>
    </row>
    <row r="289" spans="1:11" ht="14.25">
      <c r="A289" s="50" t="s">
        <v>3475</v>
      </c>
      <c r="B289" s="50" t="s">
        <v>3476</v>
      </c>
      <c r="C289" s="50"/>
      <c r="D289" s="51" t="s">
        <v>3477</v>
      </c>
      <c r="E289" s="51">
        <v>0.069</v>
      </c>
      <c r="F289" s="51" t="s">
        <v>67</v>
      </c>
      <c r="G289" s="52">
        <v>12.25</v>
      </c>
      <c r="H289" s="59">
        <f t="shared" si="0"/>
        <v>1</v>
      </c>
      <c r="I289" s="52">
        <f t="shared" si="1"/>
        <v>12.25</v>
      </c>
      <c r="J289" s="41"/>
      <c r="K289" s="42" t="s">
        <v>3465</v>
      </c>
    </row>
    <row r="290" spans="1:11" ht="14.25">
      <c r="A290" s="50" t="s">
        <v>3478</v>
      </c>
      <c r="B290" s="50" t="s">
        <v>3479</v>
      </c>
      <c r="C290" s="50"/>
      <c r="D290" s="51" t="s">
        <v>3480</v>
      </c>
      <c r="E290" s="51">
        <v>0.081</v>
      </c>
      <c r="F290" s="51" t="s">
        <v>67</v>
      </c>
      <c r="G290" s="52">
        <v>14.3</v>
      </c>
      <c r="H290" s="59">
        <f t="shared" si="0"/>
        <v>1</v>
      </c>
      <c r="I290" s="52">
        <f t="shared" si="1"/>
        <v>14.3</v>
      </c>
      <c r="J290" s="41"/>
      <c r="K290" s="42" t="s">
        <v>3465</v>
      </c>
    </row>
    <row r="291" spans="1:11" ht="14.25">
      <c r="A291" s="50" t="s">
        <v>3481</v>
      </c>
      <c r="B291" s="50" t="s">
        <v>3482</v>
      </c>
      <c r="C291" s="50"/>
      <c r="D291" s="51" t="s">
        <v>3483</v>
      </c>
      <c r="E291" s="51">
        <v>0.093</v>
      </c>
      <c r="F291" s="51" t="s">
        <v>67</v>
      </c>
      <c r="G291" s="52">
        <v>16.25</v>
      </c>
      <c r="H291" s="59">
        <f t="shared" si="0"/>
        <v>1</v>
      </c>
      <c r="I291" s="52">
        <f t="shared" si="1"/>
        <v>16.25</v>
      </c>
      <c r="J291" s="41"/>
      <c r="K291" s="42" t="s">
        <v>3465</v>
      </c>
    </row>
    <row r="292" spans="1:11" ht="14.25">
      <c r="A292" s="50" t="s">
        <v>3484</v>
      </c>
      <c r="B292" s="50" t="s">
        <v>3485</v>
      </c>
      <c r="C292" s="50"/>
      <c r="D292" s="51" t="s">
        <v>3486</v>
      </c>
      <c r="E292" s="51">
        <v>0.106</v>
      </c>
      <c r="F292" s="51" t="s">
        <v>67</v>
      </c>
      <c r="G292" s="52">
        <v>19.25</v>
      </c>
      <c r="H292" s="59">
        <f t="shared" si="0"/>
        <v>1</v>
      </c>
      <c r="I292" s="52">
        <f t="shared" si="1"/>
        <v>19.25</v>
      </c>
      <c r="J292" s="41"/>
      <c r="K292" s="42" t="s">
        <v>3465</v>
      </c>
    </row>
    <row r="293" spans="1:11" ht="14.25">
      <c r="A293" s="50" t="s">
        <v>3487</v>
      </c>
      <c r="B293" s="50" t="s">
        <v>3488</v>
      </c>
      <c r="C293" s="50"/>
      <c r="D293" s="51" t="s">
        <v>3489</v>
      </c>
      <c r="E293" s="51">
        <v>0.118</v>
      </c>
      <c r="F293" s="51" t="s">
        <v>67</v>
      </c>
      <c r="G293" s="52">
        <v>21.85</v>
      </c>
      <c r="H293" s="59">
        <f t="shared" si="0"/>
        <v>1</v>
      </c>
      <c r="I293" s="52">
        <f t="shared" si="1"/>
        <v>21.85</v>
      </c>
      <c r="J293" s="41"/>
      <c r="K293" s="42" t="s">
        <v>3465</v>
      </c>
    </row>
    <row r="294" spans="1:11" ht="14.25">
      <c r="A294" s="50" t="s">
        <v>3490</v>
      </c>
      <c r="B294" s="50" t="s">
        <v>3491</v>
      </c>
      <c r="C294" s="50"/>
      <c r="D294" s="51" t="s">
        <v>3492</v>
      </c>
      <c r="E294" s="51">
        <v>0.131</v>
      </c>
      <c r="F294" s="51" t="s">
        <v>67</v>
      </c>
      <c r="G294" s="52">
        <v>24.700000000000003</v>
      </c>
      <c r="H294" s="59">
        <f t="shared" si="0"/>
        <v>1</v>
      </c>
      <c r="I294" s="52">
        <f t="shared" si="1"/>
        <v>24.7</v>
      </c>
      <c r="J294" s="41"/>
      <c r="K294" s="42" t="s">
        <v>3465</v>
      </c>
    </row>
    <row r="295" spans="1:11" ht="14.25">
      <c r="A295" s="50" t="s">
        <v>3493</v>
      </c>
      <c r="B295" s="50" t="s">
        <v>3494</v>
      </c>
      <c r="C295" s="50"/>
      <c r="D295" s="51" t="s">
        <v>3495</v>
      </c>
      <c r="E295" s="51">
        <v>0.144</v>
      </c>
      <c r="F295" s="51" t="s">
        <v>67</v>
      </c>
      <c r="G295" s="52">
        <v>27.85</v>
      </c>
      <c r="H295" s="59">
        <f t="shared" si="0"/>
        <v>1</v>
      </c>
      <c r="I295" s="52">
        <f t="shared" si="1"/>
        <v>27.85</v>
      </c>
      <c r="J295" s="41"/>
      <c r="K295" s="42" t="s">
        <v>3465</v>
      </c>
    </row>
    <row r="296" spans="1:11" ht="14.25">
      <c r="A296" s="50" t="s">
        <v>3496</v>
      </c>
      <c r="B296" s="50" t="s">
        <v>3497</v>
      </c>
      <c r="C296" s="50"/>
      <c r="D296" s="51" t="s">
        <v>3498</v>
      </c>
      <c r="E296" s="51">
        <v>0.03</v>
      </c>
      <c r="F296" s="51" t="s">
        <v>67</v>
      </c>
      <c r="G296" s="52">
        <v>11</v>
      </c>
      <c r="H296" s="59">
        <f t="shared" si="0"/>
        <v>1</v>
      </c>
      <c r="I296" s="52">
        <f t="shared" si="1"/>
        <v>11</v>
      </c>
      <c r="J296" s="41"/>
      <c r="K296" s="42" t="s">
        <v>3465</v>
      </c>
    </row>
    <row r="297" spans="1:11" ht="14.25">
      <c r="A297" s="50" t="s">
        <v>3499</v>
      </c>
      <c r="B297" s="50" t="s">
        <v>3500</v>
      </c>
      <c r="C297" s="50"/>
      <c r="D297" s="51" t="s">
        <v>3501</v>
      </c>
      <c r="E297" s="51">
        <v>0.054</v>
      </c>
      <c r="F297" s="51" t="s">
        <v>67</v>
      </c>
      <c r="G297" s="52">
        <v>11.4</v>
      </c>
      <c r="H297" s="59">
        <f t="shared" si="0"/>
        <v>1</v>
      </c>
      <c r="I297" s="52">
        <f t="shared" si="1"/>
        <v>11.4</v>
      </c>
      <c r="J297" s="41"/>
      <c r="K297" s="42" t="s">
        <v>3465</v>
      </c>
    </row>
    <row r="298" spans="1:11" ht="14.25">
      <c r="A298" s="50" t="s">
        <v>3502</v>
      </c>
      <c r="B298" s="50" t="s">
        <v>3503</v>
      </c>
      <c r="C298" s="50"/>
      <c r="D298" s="51" t="s">
        <v>3504</v>
      </c>
      <c r="E298" s="51">
        <v>0.077</v>
      </c>
      <c r="F298" s="51" t="s">
        <v>67</v>
      </c>
      <c r="G298" s="52">
        <v>11.75</v>
      </c>
      <c r="H298" s="59">
        <f t="shared" si="0"/>
        <v>1</v>
      </c>
      <c r="I298" s="52">
        <f t="shared" si="1"/>
        <v>11.75</v>
      </c>
      <c r="J298" s="41"/>
      <c r="K298" s="42" t="s">
        <v>3465</v>
      </c>
    </row>
    <row r="299" spans="1:11" ht="14.25">
      <c r="A299" s="50" t="s">
        <v>3505</v>
      </c>
      <c r="B299" s="50" t="s">
        <v>3506</v>
      </c>
      <c r="C299" s="50"/>
      <c r="D299" s="51" t="s">
        <v>3507</v>
      </c>
      <c r="E299" s="51">
        <v>0.1</v>
      </c>
      <c r="F299" s="51" t="s">
        <v>67</v>
      </c>
      <c r="G299" s="52">
        <v>12.25</v>
      </c>
      <c r="H299" s="59">
        <f t="shared" si="0"/>
        <v>1</v>
      </c>
      <c r="I299" s="52">
        <f t="shared" si="1"/>
        <v>12.25</v>
      </c>
      <c r="J299" s="41"/>
      <c r="K299" s="42" t="s">
        <v>3465</v>
      </c>
    </row>
    <row r="300" spans="1:11" ht="14.25">
      <c r="A300" s="50" t="s">
        <v>3508</v>
      </c>
      <c r="B300" s="50" t="s">
        <v>3509</v>
      </c>
      <c r="C300" s="50"/>
      <c r="D300" s="51" t="s">
        <v>3510</v>
      </c>
      <c r="E300" s="51">
        <v>0.122</v>
      </c>
      <c r="F300" s="51" t="s">
        <v>67</v>
      </c>
      <c r="G300" s="52">
        <v>13.4</v>
      </c>
      <c r="H300" s="59">
        <f t="shared" si="0"/>
        <v>1</v>
      </c>
      <c r="I300" s="52">
        <f t="shared" si="1"/>
        <v>13.4</v>
      </c>
      <c r="J300" s="41"/>
      <c r="K300" s="42" t="s">
        <v>3465</v>
      </c>
    </row>
    <row r="301" spans="1:11" ht="14.25">
      <c r="A301" s="50" t="s">
        <v>3511</v>
      </c>
      <c r="B301" s="50" t="s">
        <v>3512</v>
      </c>
      <c r="C301" s="50"/>
      <c r="D301" s="51" t="s">
        <v>3513</v>
      </c>
      <c r="E301" s="51">
        <v>0.144</v>
      </c>
      <c r="F301" s="51" t="s">
        <v>67</v>
      </c>
      <c r="G301" s="52">
        <v>15.5</v>
      </c>
      <c r="H301" s="59">
        <f t="shared" si="0"/>
        <v>1</v>
      </c>
      <c r="I301" s="52">
        <f t="shared" si="1"/>
        <v>15.5</v>
      </c>
      <c r="J301" s="41"/>
      <c r="K301" s="42" t="s">
        <v>3465</v>
      </c>
    </row>
    <row r="302" spans="1:11" ht="14.25">
      <c r="A302" s="50" t="s">
        <v>3514</v>
      </c>
      <c r="B302" s="50" t="s">
        <v>3515</v>
      </c>
      <c r="C302" s="50"/>
      <c r="D302" s="51" t="s">
        <v>3516</v>
      </c>
      <c r="E302" s="51">
        <v>0.166</v>
      </c>
      <c r="F302" s="51" t="s">
        <v>67</v>
      </c>
      <c r="G302" s="52">
        <v>16.8</v>
      </c>
      <c r="H302" s="59">
        <f t="shared" si="0"/>
        <v>1</v>
      </c>
      <c r="I302" s="52">
        <f t="shared" si="1"/>
        <v>16.8</v>
      </c>
      <c r="J302" s="41"/>
      <c r="K302" s="42" t="s">
        <v>3465</v>
      </c>
    </row>
    <row r="303" spans="1:11" ht="14.25">
      <c r="A303" s="50" t="s">
        <v>3517</v>
      </c>
      <c r="B303" s="50" t="s">
        <v>3518</v>
      </c>
      <c r="C303" s="50"/>
      <c r="D303" s="51" t="s">
        <v>3519</v>
      </c>
      <c r="E303" s="51">
        <v>0.188</v>
      </c>
      <c r="F303" s="51" t="s">
        <v>67</v>
      </c>
      <c r="G303" s="52">
        <v>21.85</v>
      </c>
      <c r="H303" s="59">
        <f t="shared" si="0"/>
        <v>1</v>
      </c>
      <c r="I303" s="52">
        <f t="shared" si="1"/>
        <v>21.85</v>
      </c>
      <c r="J303" s="41"/>
      <c r="K303" s="42" t="s">
        <v>3465</v>
      </c>
    </row>
    <row r="304" spans="1:11" ht="14.25">
      <c r="A304" s="50" t="s">
        <v>3520</v>
      </c>
      <c r="B304" s="50" t="s">
        <v>3521</v>
      </c>
      <c r="C304" s="50"/>
      <c r="D304" s="51" t="s">
        <v>3522</v>
      </c>
      <c r="E304" s="51">
        <v>0.211</v>
      </c>
      <c r="F304" s="51" t="s">
        <v>67</v>
      </c>
      <c r="G304" s="52">
        <v>24</v>
      </c>
      <c r="H304" s="59">
        <f t="shared" si="0"/>
        <v>1</v>
      </c>
      <c r="I304" s="52">
        <f t="shared" si="1"/>
        <v>24</v>
      </c>
      <c r="J304" s="41"/>
      <c r="K304" s="42" t="s">
        <v>3465</v>
      </c>
    </row>
    <row r="305" spans="1:11" ht="14.25">
      <c r="A305" s="50" t="s">
        <v>3523</v>
      </c>
      <c r="B305" s="50" t="s">
        <v>3524</v>
      </c>
      <c r="C305" s="50"/>
      <c r="D305" s="51" t="s">
        <v>3525</v>
      </c>
      <c r="E305" s="51">
        <v>0.233</v>
      </c>
      <c r="F305" s="51" t="s">
        <v>67</v>
      </c>
      <c r="G305" s="52">
        <v>26.75</v>
      </c>
      <c r="H305" s="59">
        <f t="shared" si="0"/>
        <v>1</v>
      </c>
      <c r="I305" s="52">
        <f t="shared" si="1"/>
        <v>26.75</v>
      </c>
      <c r="J305" s="41"/>
      <c r="K305" s="42" t="s">
        <v>3465</v>
      </c>
    </row>
    <row r="306" spans="1:11" ht="14.25">
      <c r="A306" s="50" t="s">
        <v>3526</v>
      </c>
      <c r="B306" s="50" t="s">
        <v>3527</v>
      </c>
      <c r="C306" s="50"/>
      <c r="D306" s="51" t="s">
        <v>3528</v>
      </c>
      <c r="E306" s="51">
        <v>0.255</v>
      </c>
      <c r="F306" s="51" t="s">
        <v>67</v>
      </c>
      <c r="G306" s="52">
        <v>29</v>
      </c>
      <c r="H306" s="59">
        <f t="shared" si="0"/>
        <v>1</v>
      </c>
      <c r="I306" s="52">
        <f t="shared" si="1"/>
        <v>29</v>
      </c>
      <c r="J306" s="41"/>
      <c r="K306" s="42" t="s">
        <v>3465</v>
      </c>
    </row>
    <row r="307" spans="1:11" ht="14.25">
      <c r="A307" s="50" t="s">
        <v>3529</v>
      </c>
      <c r="B307" s="50" t="s">
        <v>3530</v>
      </c>
      <c r="C307" s="50"/>
      <c r="D307" s="51" t="s">
        <v>3531</v>
      </c>
      <c r="E307" s="51">
        <v>0.049</v>
      </c>
      <c r="F307" s="51" t="s">
        <v>67</v>
      </c>
      <c r="G307" s="52">
        <v>11.5</v>
      </c>
      <c r="H307" s="59">
        <f t="shared" si="0"/>
        <v>1</v>
      </c>
      <c r="I307" s="52">
        <f t="shared" si="1"/>
        <v>11.5</v>
      </c>
      <c r="J307" s="41"/>
      <c r="K307" s="42" t="s">
        <v>3465</v>
      </c>
    </row>
    <row r="308" spans="1:11" ht="14.25">
      <c r="A308" s="50" t="s">
        <v>3532</v>
      </c>
      <c r="B308" s="50" t="s">
        <v>3533</v>
      </c>
      <c r="C308" s="50"/>
      <c r="D308" s="51" t="s">
        <v>3534</v>
      </c>
      <c r="E308" s="51">
        <v>0.081</v>
      </c>
      <c r="F308" s="51" t="s">
        <v>67</v>
      </c>
      <c r="G308" s="52">
        <v>11.850000000000001</v>
      </c>
      <c r="H308" s="59">
        <f t="shared" si="0"/>
        <v>1</v>
      </c>
      <c r="I308" s="52">
        <f t="shared" si="1"/>
        <v>11.85</v>
      </c>
      <c r="J308" s="41"/>
      <c r="K308" s="42" t="s">
        <v>3465</v>
      </c>
    </row>
    <row r="309" spans="1:11" ht="14.25">
      <c r="A309" s="50" t="s">
        <v>3535</v>
      </c>
      <c r="B309" s="50" t="s">
        <v>3536</v>
      </c>
      <c r="C309" s="50"/>
      <c r="D309" s="51" t="s">
        <v>3537</v>
      </c>
      <c r="E309" s="51">
        <v>0.109</v>
      </c>
      <c r="F309" s="51" t="s">
        <v>67</v>
      </c>
      <c r="G309" s="52">
        <v>12.850000000000001</v>
      </c>
      <c r="H309" s="59">
        <f t="shared" si="0"/>
        <v>1</v>
      </c>
      <c r="I309" s="52">
        <f t="shared" si="1"/>
        <v>12.85</v>
      </c>
      <c r="J309" s="41"/>
      <c r="K309" s="42" t="s">
        <v>3465</v>
      </c>
    </row>
    <row r="310" spans="1:11" ht="14.25">
      <c r="A310" s="50" t="s">
        <v>3538</v>
      </c>
      <c r="B310" s="50" t="s">
        <v>3539</v>
      </c>
      <c r="C310" s="50"/>
      <c r="D310" s="51" t="s">
        <v>3540</v>
      </c>
      <c r="E310" s="51">
        <v>0.14</v>
      </c>
      <c r="F310" s="51" t="s">
        <v>67</v>
      </c>
      <c r="G310" s="52">
        <v>14.5</v>
      </c>
      <c r="H310" s="59">
        <f t="shared" si="0"/>
        <v>1</v>
      </c>
      <c r="I310" s="52">
        <f t="shared" si="1"/>
        <v>14.5</v>
      </c>
      <c r="J310" s="41"/>
      <c r="K310" s="42" t="s">
        <v>3465</v>
      </c>
    </row>
    <row r="311" spans="1:11" ht="14.25">
      <c r="A311" s="50" t="s">
        <v>3541</v>
      </c>
      <c r="B311" s="50" t="s">
        <v>3542</v>
      </c>
      <c r="C311" s="50"/>
      <c r="D311" s="51" t="s">
        <v>3543</v>
      </c>
      <c r="E311" s="51">
        <v>0.17</v>
      </c>
      <c r="F311" s="51" t="s">
        <v>67</v>
      </c>
      <c r="G311" s="52">
        <v>16.25</v>
      </c>
      <c r="H311" s="59">
        <f t="shared" si="0"/>
        <v>1</v>
      </c>
      <c r="I311" s="52">
        <f t="shared" si="1"/>
        <v>16.25</v>
      </c>
      <c r="J311" s="41"/>
      <c r="K311" s="42" t="s">
        <v>3465</v>
      </c>
    </row>
    <row r="312" spans="1:11" ht="14.25">
      <c r="A312" s="50" t="s">
        <v>3544</v>
      </c>
      <c r="B312" s="50" t="s">
        <v>3545</v>
      </c>
      <c r="C312" s="50"/>
      <c r="D312" s="51" t="s">
        <v>3546</v>
      </c>
      <c r="E312" s="51">
        <v>0.2</v>
      </c>
      <c r="F312" s="51" t="s">
        <v>67</v>
      </c>
      <c r="G312" s="52">
        <v>17</v>
      </c>
      <c r="H312" s="59">
        <f t="shared" si="0"/>
        <v>1</v>
      </c>
      <c r="I312" s="52">
        <f t="shared" si="1"/>
        <v>17</v>
      </c>
      <c r="J312" s="41"/>
      <c r="K312" s="42" t="s">
        <v>3465</v>
      </c>
    </row>
    <row r="313" spans="1:11" ht="14.25">
      <c r="A313" s="50" t="s">
        <v>3547</v>
      </c>
      <c r="B313" s="50" t="s">
        <v>3548</v>
      </c>
      <c r="C313" s="50"/>
      <c r="D313" s="51" t="s">
        <v>3549</v>
      </c>
      <c r="E313" s="51">
        <v>0.23</v>
      </c>
      <c r="F313" s="51" t="s">
        <v>67</v>
      </c>
      <c r="G313" s="52">
        <v>19.25</v>
      </c>
      <c r="H313" s="59">
        <f t="shared" si="0"/>
        <v>1</v>
      </c>
      <c r="I313" s="52">
        <f t="shared" si="1"/>
        <v>19.25</v>
      </c>
      <c r="J313" s="41"/>
      <c r="K313" s="42" t="s">
        <v>3465</v>
      </c>
    </row>
    <row r="314" spans="1:11" ht="14.25">
      <c r="A314" s="50" t="s">
        <v>3550</v>
      </c>
      <c r="B314" s="50" t="s">
        <v>3551</v>
      </c>
      <c r="C314" s="50"/>
      <c r="D314" s="51" t="s">
        <v>3552</v>
      </c>
      <c r="E314" s="51">
        <v>0.261</v>
      </c>
      <c r="F314" s="51" t="s">
        <v>67</v>
      </c>
      <c r="G314" s="52">
        <v>24</v>
      </c>
      <c r="H314" s="59">
        <f t="shared" si="0"/>
        <v>1</v>
      </c>
      <c r="I314" s="52">
        <f t="shared" si="1"/>
        <v>24</v>
      </c>
      <c r="J314" s="41"/>
      <c r="K314" s="42" t="s">
        <v>3465</v>
      </c>
    </row>
    <row r="315" spans="1:11" ht="14.25">
      <c r="A315" s="50" t="s">
        <v>3553</v>
      </c>
      <c r="B315" s="50" t="s">
        <v>3554</v>
      </c>
      <c r="C315" s="50"/>
      <c r="D315" s="51" t="s">
        <v>3555</v>
      </c>
      <c r="E315" s="51">
        <v>0.291</v>
      </c>
      <c r="F315" s="51" t="s">
        <v>67</v>
      </c>
      <c r="G315" s="52">
        <v>25.200000000000003</v>
      </c>
      <c r="H315" s="59">
        <f t="shared" si="0"/>
        <v>1</v>
      </c>
      <c r="I315" s="52">
        <f t="shared" si="1"/>
        <v>25.2</v>
      </c>
      <c r="J315" s="41"/>
      <c r="K315" s="42" t="s">
        <v>3465</v>
      </c>
    </row>
    <row r="316" spans="1:11" ht="14.25">
      <c r="A316" s="50" t="s">
        <v>3556</v>
      </c>
      <c r="B316" s="50" t="s">
        <v>3557</v>
      </c>
      <c r="C316" s="50"/>
      <c r="D316" s="51" t="s">
        <v>3558</v>
      </c>
      <c r="E316" s="51">
        <v>0.322</v>
      </c>
      <c r="F316" s="51" t="s">
        <v>67</v>
      </c>
      <c r="G316" s="52">
        <v>27.85</v>
      </c>
      <c r="H316" s="59">
        <f t="shared" si="0"/>
        <v>1</v>
      </c>
      <c r="I316" s="52">
        <f t="shared" si="1"/>
        <v>27.85</v>
      </c>
      <c r="J316" s="41"/>
      <c r="K316" s="42" t="s">
        <v>3465</v>
      </c>
    </row>
    <row r="317" spans="1:11" ht="14.25">
      <c r="A317" s="50" t="s">
        <v>3559</v>
      </c>
      <c r="B317" s="50" t="s">
        <v>3560</v>
      </c>
      <c r="C317" s="50"/>
      <c r="D317" s="51" t="s">
        <v>3561</v>
      </c>
      <c r="E317" s="51">
        <v>0.353</v>
      </c>
      <c r="F317" s="51" t="s">
        <v>67</v>
      </c>
      <c r="G317" s="52">
        <v>31.05</v>
      </c>
      <c r="H317" s="59">
        <f t="shared" si="0"/>
        <v>1</v>
      </c>
      <c r="I317" s="52">
        <f t="shared" si="1"/>
        <v>31.05</v>
      </c>
      <c r="J317" s="41"/>
      <c r="K317" s="42" t="s">
        <v>3465</v>
      </c>
    </row>
    <row r="318" spans="1:11" ht="14.25">
      <c r="A318" s="50" t="s">
        <v>3562</v>
      </c>
      <c r="B318" s="50" t="s">
        <v>3563</v>
      </c>
      <c r="C318" s="50"/>
      <c r="D318" s="51" t="s">
        <v>3564</v>
      </c>
      <c r="E318" s="51">
        <v>0.079</v>
      </c>
      <c r="F318" s="51" t="s">
        <v>67</v>
      </c>
      <c r="G318" s="52">
        <v>9.4</v>
      </c>
      <c r="H318" s="59">
        <f t="shared" si="0"/>
        <v>1</v>
      </c>
      <c r="I318" s="52">
        <f t="shared" si="1"/>
        <v>9.4</v>
      </c>
      <c r="J318" s="41"/>
      <c r="K318" s="42" t="s">
        <v>3465</v>
      </c>
    </row>
    <row r="319" spans="1:11" ht="14.25">
      <c r="A319" s="50" t="s">
        <v>3565</v>
      </c>
      <c r="B319" s="50" t="s">
        <v>3566</v>
      </c>
      <c r="C319" s="50"/>
      <c r="D319" s="51" t="s">
        <v>3567</v>
      </c>
      <c r="E319" s="51">
        <v>0.111</v>
      </c>
      <c r="F319" s="51" t="s">
        <v>67</v>
      </c>
      <c r="G319" s="52">
        <v>10.45</v>
      </c>
      <c r="H319" s="59">
        <f t="shared" si="0"/>
        <v>1</v>
      </c>
      <c r="I319" s="52">
        <f t="shared" si="1"/>
        <v>10.450000000000001</v>
      </c>
      <c r="J319" s="41"/>
      <c r="K319" s="42" t="s">
        <v>3465</v>
      </c>
    </row>
    <row r="320" spans="1:11" ht="14.25">
      <c r="A320" s="50" t="s">
        <v>3568</v>
      </c>
      <c r="B320" s="50" t="s">
        <v>3569</v>
      </c>
      <c r="C320" s="50"/>
      <c r="D320" s="51" t="s">
        <v>3570</v>
      </c>
      <c r="E320" s="51">
        <v>0.151</v>
      </c>
      <c r="F320" s="51" t="s">
        <v>67</v>
      </c>
      <c r="G320" s="52">
        <v>11</v>
      </c>
      <c r="H320" s="59">
        <f t="shared" si="0"/>
        <v>1</v>
      </c>
      <c r="I320" s="52">
        <f t="shared" si="1"/>
        <v>11</v>
      </c>
      <c r="J320" s="41"/>
      <c r="K320" s="42" t="s">
        <v>3465</v>
      </c>
    </row>
    <row r="321" spans="1:11" ht="14.25">
      <c r="A321" s="50" t="s">
        <v>3571</v>
      </c>
      <c r="B321" s="50" t="s">
        <v>3572</v>
      </c>
      <c r="C321" s="50"/>
      <c r="D321" s="51" t="s">
        <v>3573</v>
      </c>
      <c r="E321" s="51">
        <v>0.192</v>
      </c>
      <c r="F321" s="51" t="s">
        <v>67</v>
      </c>
      <c r="G321" s="52">
        <v>11.5</v>
      </c>
      <c r="H321" s="59">
        <f t="shared" si="0"/>
        <v>1</v>
      </c>
      <c r="I321" s="52">
        <f t="shared" si="1"/>
        <v>11.5</v>
      </c>
      <c r="J321" s="41"/>
      <c r="K321" s="42" t="s">
        <v>3465</v>
      </c>
    </row>
    <row r="322" spans="1:11" ht="14.25">
      <c r="A322" s="50" t="s">
        <v>3574</v>
      </c>
      <c r="B322" s="50" t="s">
        <v>3575</v>
      </c>
      <c r="C322" s="50"/>
      <c r="D322" s="51" t="s">
        <v>3576</v>
      </c>
      <c r="E322" s="51">
        <v>0.242</v>
      </c>
      <c r="F322" s="51" t="s">
        <v>67</v>
      </c>
      <c r="G322" s="52">
        <v>11.850000000000001</v>
      </c>
      <c r="H322" s="59">
        <f t="shared" si="0"/>
        <v>1</v>
      </c>
      <c r="I322" s="52">
        <f t="shared" si="1"/>
        <v>11.85</v>
      </c>
      <c r="J322" s="41"/>
      <c r="K322" s="42" t="s">
        <v>3465</v>
      </c>
    </row>
    <row r="323" spans="1:11" ht="14.25">
      <c r="A323" s="50" t="s">
        <v>3577</v>
      </c>
      <c r="B323" s="50" t="s">
        <v>3578</v>
      </c>
      <c r="C323" s="50"/>
      <c r="D323" s="51" t="s">
        <v>3579</v>
      </c>
      <c r="E323" s="51">
        <v>0.286</v>
      </c>
      <c r="F323" s="51" t="s">
        <v>67</v>
      </c>
      <c r="G323" s="52">
        <v>13.4</v>
      </c>
      <c r="H323" s="59">
        <f t="shared" si="0"/>
        <v>1</v>
      </c>
      <c r="I323" s="52">
        <f t="shared" si="1"/>
        <v>13.4</v>
      </c>
      <c r="J323" s="41"/>
      <c r="K323" s="42" t="s">
        <v>3465</v>
      </c>
    </row>
    <row r="324" spans="1:11" ht="14.25">
      <c r="A324" s="50" t="s">
        <v>3580</v>
      </c>
      <c r="B324" s="50" t="s">
        <v>3581</v>
      </c>
      <c r="C324" s="50"/>
      <c r="D324" s="51" t="s">
        <v>3582</v>
      </c>
      <c r="E324" s="51">
        <v>0.331</v>
      </c>
      <c r="F324" s="51" t="s">
        <v>67</v>
      </c>
      <c r="G324" s="52">
        <v>15.05</v>
      </c>
      <c r="H324" s="59">
        <f t="shared" si="0"/>
        <v>1</v>
      </c>
      <c r="I324" s="52">
        <f t="shared" si="1"/>
        <v>15.05</v>
      </c>
      <c r="J324" s="41"/>
      <c r="K324" s="42" t="s">
        <v>3465</v>
      </c>
    </row>
    <row r="325" spans="1:11" ht="14.25">
      <c r="A325" s="50" t="s">
        <v>3583</v>
      </c>
      <c r="B325" s="50" t="s">
        <v>3584</v>
      </c>
      <c r="C325" s="50"/>
      <c r="D325" s="51" t="s">
        <v>3585</v>
      </c>
      <c r="E325" s="51">
        <v>0.376</v>
      </c>
      <c r="F325" s="51" t="s">
        <v>67</v>
      </c>
      <c r="G325" s="52">
        <v>16.8</v>
      </c>
      <c r="H325" s="59">
        <f t="shared" si="0"/>
        <v>1</v>
      </c>
      <c r="I325" s="52">
        <f t="shared" si="1"/>
        <v>16.8</v>
      </c>
      <c r="J325" s="41"/>
      <c r="K325" s="42" t="s">
        <v>3465</v>
      </c>
    </row>
    <row r="326" spans="1:11" ht="14.25">
      <c r="A326" s="50" t="s">
        <v>3586</v>
      </c>
      <c r="B326" s="50" t="s">
        <v>3587</v>
      </c>
      <c r="C326" s="50"/>
      <c r="D326" s="51" t="s">
        <v>3588</v>
      </c>
      <c r="E326" s="51">
        <v>0.422</v>
      </c>
      <c r="F326" s="51" t="s">
        <v>67</v>
      </c>
      <c r="G326" s="52">
        <v>18.35</v>
      </c>
      <c r="H326" s="59">
        <f t="shared" si="0"/>
        <v>1</v>
      </c>
      <c r="I326" s="52">
        <f t="shared" si="1"/>
        <v>18.35</v>
      </c>
      <c r="J326" s="41"/>
      <c r="K326" s="42" t="s">
        <v>3465</v>
      </c>
    </row>
    <row r="327" spans="1:11" ht="14.25">
      <c r="A327" s="50" t="s">
        <v>3589</v>
      </c>
      <c r="B327" s="50" t="s">
        <v>3590</v>
      </c>
      <c r="C327" s="50"/>
      <c r="D327" s="51" t="s">
        <v>3591</v>
      </c>
      <c r="E327" s="51">
        <v>0.466</v>
      </c>
      <c r="F327" s="51" t="s">
        <v>67</v>
      </c>
      <c r="G327" s="52">
        <v>20.05</v>
      </c>
      <c r="H327" s="59">
        <f t="shared" si="0"/>
        <v>1</v>
      </c>
      <c r="I327" s="52">
        <f t="shared" si="1"/>
        <v>20.05</v>
      </c>
      <c r="J327" s="41"/>
      <c r="K327" s="42" t="s">
        <v>3465</v>
      </c>
    </row>
    <row r="328" spans="1:11" ht="14.25">
      <c r="A328" s="50" t="s">
        <v>3592</v>
      </c>
      <c r="B328" s="50" t="s">
        <v>3593</v>
      </c>
      <c r="C328" s="50"/>
      <c r="D328" s="51" t="s">
        <v>3594</v>
      </c>
      <c r="E328" s="51">
        <v>0.51</v>
      </c>
      <c r="F328" s="51" t="s">
        <v>67</v>
      </c>
      <c r="G328" s="52">
        <v>21.450000000000003</v>
      </c>
      <c r="H328" s="59">
        <f t="shared" si="0"/>
        <v>1</v>
      </c>
      <c r="I328" s="52">
        <f t="shared" si="1"/>
        <v>21.45</v>
      </c>
      <c r="J328" s="41"/>
      <c r="K328" s="42" t="s">
        <v>3465</v>
      </c>
    </row>
    <row r="329" spans="1:11" ht="14.25">
      <c r="A329" s="50" t="s">
        <v>3595</v>
      </c>
      <c r="B329" s="50" t="s">
        <v>3596</v>
      </c>
      <c r="C329" s="50"/>
      <c r="D329" s="51"/>
      <c r="E329" s="51">
        <v>1.02</v>
      </c>
      <c r="F329" s="51" t="s">
        <v>67</v>
      </c>
      <c r="G329" s="52">
        <v>40.550000000000004</v>
      </c>
      <c r="H329" s="59">
        <f t="shared" si="0"/>
        <v>1</v>
      </c>
      <c r="I329" s="52">
        <f t="shared" si="1"/>
        <v>40.550000000000004</v>
      </c>
      <c r="J329" s="41"/>
      <c r="K329" s="42" t="s">
        <v>3465</v>
      </c>
    </row>
    <row r="330" spans="1:11" ht="14.25">
      <c r="A330" s="50" t="s">
        <v>3597</v>
      </c>
      <c r="B330" s="50" t="s">
        <v>3598</v>
      </c>
      <c r="C330" s="50"/>
      <c r="D330" s="51" t="s">
        <v>3599</v>
      </c>
      <c r="E330" s="51">
        <v>0.128</v>
      </c>
      <c r="F330" s="51" t="s">
        <v>67</v>
      </c>
      <c r="G330" s="52">
        <v>11.5</v>
      </c>
      <c r="H330" s="59">
        <f t="shared" si="0"/>
        <v>1</v>
      </c>
      <c r="I330" s="52">
        <f t="shared" si="1"/>
        <v>11.5</v>
      </c>
      <c r="J330" s="41"/>
      <c r="K330" s="42" t="s">
        <v>3465</v>
      </c>
    </row>
    <row r="331" spans="1:11" ht="14.25">
      <c r="A331" s="50" t="s">
        <v>3600</v>
      </c>
      <c r="B331" s="50" t="s">
        <v>3601</v>
      </c>
      <c r="C331" s="50"/>
      <c r="D331" s="51" t="s">
        <v>3602</v>
      </c>
      <c r="E331" s="51">
        <v>0.162</v>
      </c>
      <c r="F331" s="51" t="s">
        <v>67</v>
      </c>
      <c r="G331" s="52">
        <v>12.25</v>
      </c>
      <c r="H331" s="59">
        <f t="shared" si="0"/>
        <v>1</v>
      </c>
      <c r="I331" s="52">
        <f t="shared" si="1"/>
        <v>12.25</v>
      </c>
      <c r="J331" s="41"/>
      <c r="K331" s="42" t="s">
        <v>3465</v>
      </c>
    </row>
    <row r="332" spans="1:11" ht="14.25">
      <c r="A332" s="50" t="s">
        <v>3603</v>
      </c>
      <c r="B332" s="50" t="s">
        <v>3604</v>
      </c>
      <c r="C332" s="50"/>
      <c r="D332" s="51" t="s">
        <v>3605</v>
      </c>
      <c r="E332" s="51">
        <v>0.197</v>
      </c>
      <c r="F332" s="51" t="s">
        <v>67</v>
      </c>
      <c r="G332" s="52">
        <v>13.4</v>
      </c>
      <c r="H332" s="59">
        <f t="shared" si="0"/>
        <v>1</v>
      </c>
      <c r="I332" s="52">
        <f t="shared" si="1"/>
        <v>13.4</v>
      </c>
      <c r="J332" s="41"/>
      <c r="K332" s="42" t="s">
        <v>3465</v>
      </c>
    </row>
    <row r="333" spans="1:11" ht="14.25">
      <c r="A333" s="50" t="s">
        <v>3606</v>
      </c>
      <c r="B333" s="50" t="s">
        <v>3607</v>
      </c>
      <c r="C333" s="50"/>
      <c r="D333" s="51" t="s">
        <v>3608</v>
      </c>
      <c r="E333" s="51">
        <v>0.253</v>
      </c>
      <c r="F333" s="51" t="s">
        <v>67</v>
      </c>
      <c r="G333" s="52">
        <v>14.8</v>
      </c>
      <c r="H333" s="59">
        <f t="shared" si="0"/>
        <v>1</v>
      </c>
      <c r="I333" s="52">
        <f t="shared" si="1"/>
        <v>14.8</v>
      </c>
      <c r="J333" s="41"/>
      <c r="K333" s="42" t="s">
        <v>3465</v>
      </c>
    </row>
    <row r="334" spans="1:11" ht="14.25">
      <c r="A334" s="50" t="s">
        <v>3609</v>
      </c>
      <c r="B334" s="50" t="s">
        <v>3610</v>
      </c>
      <c r="C334" s="50"/>
      <c r="D334" s="51" t="s">
        <v>3611</v>
      </c>
      <c r="E334" s="51">
        <v>0.304</v>
      </c>
      <c r="F334" s="51" t="s">
        <v>67</v>
      </c>
      <c r="G334" s="52">
        <v>16.45</v>
      </c>
      <c r="H334" s="59">
        <f t="shared" si="0"/>
        <v>1</v>
      </c>
      <c r="I334" s="52">
        <f t="shared" si="1"/>
        <v>16.45</v>
      </c>
      <c r="J334" s="41"/>
      <c r="K334" s="42" t="s">
        <v>3465</v>
      </c>
    </row>
    <row r="335" spans="1:11" ht="14.25">
      <c r="A335" s="50" t="s">
        <v>3612</v>
      </c>
      <c r="B335" s="50" t="s">
        <v>3613</v>
      </c>
      <c r="C335" s="50"/>
      <c r="D335" s="51" t="s">
        <v>3614</v>
      </c>
      <c r="E335" s="51">
        <v>0.365</v>
      </c>
      <c r="F335" s="51" t="s">
        <v>67</v>
      </c>
      <c r="G335" s="52">
        <v>17.55</v>
      </c>
      <c r="H335" s="59">
        <f t="shared" si="0"/>
        <v>1</v>
      </c>
      <c r="I335" s="52">
        <f t="shared" si="1"/>
        <v>17.55</v>
      </c>
      <c r="J335" s="41"/>
      <c r="K335" s="42" t="s">
        <v>3465</v>
      </c>
    </row>
    <row r="336" spans="1:11" ht="14.25">
      <c r="A336" s="50" t="s">
        <v>3615</v>
      </c>
      <c r="B336" s="50" t="s">
        <v>3616</v>
      </c>
      <c r="C336" s="50"/>
      <c r="D336" s="51" t="s">
        <v>3617</v>
      </c>
      <c r="E336" s="51">
        <v>0.426</v>
      </c>
      <c r="F336" s="51" t="s">
        <v>67</v>
      </c>
      <c r="G336" s="52">
        <v>19.8</v>
      </c>
      <c r="H336" s="59">
        <f t="shared" si="0"/>
        <v>1</v>
      </c>
      <c r="I336" s="52">
        <f t="shared" si="1"/>
        <v>19.8</v>
      </c>
      <c r="J336" s="41"/>
      <c r="K336" s="42" t="s">
        <v>3465</v>
      </c>
    </row>
    <row r="337" spans="1:11" ht="14.25">
      <c r="A337" s="50" t="s">
        <v>3618</v>
      </c>
      <c r="B337" s="50" t="s">
        <v>3619</v>
      </c>
      <c r="C337" s="50"/>
      <c r="D337" s="51" t="s">
        <v>3620</v>
      </c>
      <c r="E337" s="51">
        <v>0.487</v>
      </c>
      <c r="F337" s="51" t="s">
        <v>67</v>
      </c>
      <c r="G337" s="52">
        <v>21.450000000000003</v>
      </c>
      <c r="H337" s="59">
        <f t="shared" si="0"/>
        <v>1</v>
      </c>
      <c r="I337" s="52">
        <f t="shared" si="1"/>
        <v>21.45</v>
      </c>
      <c r="J337" s="41"/>
      <c r="K337" s="42" t="s">
        <v>3465</v>
      </c>
    </row>
    <row r="338" spans="1:11" ht="14.25">
      <c r="A338" s="50" t="s">
        <v>3621</v>
      </c>
      <c r="B338" s="50" t="s">
        <v>3622</v>
      </c>
      <c r="C338" s="50"/>
      <c r="D338" s="51" t="s">
        <v>3623</v>
      </c>
      <c r="E338" s="51">
        <v>0.548</v>
      </c>
      <c r="F338" s="51" t="s">
        <v>67</v>
      </c>
      <c r="G338" s="52">
        <v>24</v>
      </c>
      <c r="H338" s="59">
        <f t="shared" si="0"/>
        <v>1</v>
      </c>
      <c r="I338" s="52">
        <f t="shared" si="1"/>
        <v>24</v>
      </c>
      <c r="J338" s="41"/>
      <c r="K338" s="42" t="s">
        <v>3465</v>
      </c>
    </row>
    <row r="339" spans="1:11" ht="14.25">
      <c r="A339" s="50" t="s">
        <v>3624</v>
      </c>
      <c r="B339" s="50" t="s">
        <v>3625</v>
      </c>
      <c r="C339" s="50"/>
      <c r="D339" s="51" t="s">
        <v>3626</v>
      </c>
      <c r="E339" s="51">
        <v>0.609</v>
      </c>
      <c r="F339" s="51" t="s">
        <v>67</v>
      </c>
      <c r="G339" s="52">
        <v>26.75</v>
      </c>
      <c r="H339" s="59">
        <f t="shared" si="0"/>
        <v>1</v>
      </c>
      <c r="I339" s="52">
        <f t="shared" si="1"/>
        <v>26.75</v>
      </c>
      <c r="J339" s="41"/>
      <c r="K339" s="42" t="s">
        <v>3465</v>
      </c>
    </row>
    <row r="340" spans="1:11" ht="14.25">
      <c r="A340" s="50" t="s">
        <v>3627</v>
      </c>
      <c r="B340" s="50" t="s">
        <v>3628</v>
      </c>
      <c r="C340" s="50"/>
      <c r="D340" s="51" t="s">
        <v>3629</v>
      </c>
      <c r="E340" s="51">
        <v>0.67</v>
      </c>
      <c r="F340" s="51" t="s">
        <v>67</v>
      </c>
      <c r="G340" s="52">
        <v>29</v>
      </c>
      <c r="H340" s="59">
        <f t="shared" si="0"/>
        <v>1</v>
      </c>
      <c r="I340" s="52">
        <f t="shared" si="1"/>
        <v>29</v>
      </c>
      <c r="J340" s="41"/>
      <c r="K340" s="42" t="s">
        <v>3465</v>
      </c>
    </row>
    <row r="341" spans="1:11" ht="14.25">
      <c r="A341" s="50" t="s">
        <v>3630</v>
      </c>
      <c r="B341" s="50" t="s">
        <v>3631</v>
      </c>
      <c r="C341" s="50"/>
      <c r="D341" s="51" t="s">
        <v>3632</v>
      </c>
      <c r="E341" s="51">
        <v>0.55</v>
      </c>
      <c r="F341" s="51" t="s">
        <v>67</v>
      </c>
      <c r="G341" s="52">
        <v>41.85</v>
      </c>
      <c r="H341" s="59">
        <f t="shared" si="0"/>
        <v>1</v>
      </c>
      <c r="I341" s="52">
        <f t="shared" si="1"/>
        <v>41.85</v>
      </c>
      <c r="J341" s="41"/>
      <c r="K341" s="42" t="s">
        <v>3465</v>
      </c>
    </row>
    <row r="342" spans="1:11" ht="14.25">
      <c r="A342" s="50" t="s">
        <v>3633</v>
      </c>
      <c r="B342" s="50" t="s">
        <v>3634</v>
      </c>
      <c r="C342" s="50"/>
      <c r="D342" s="51" t="s">
        <v>3635</v>
      </c>
      <c r="E342" s="51">
        <v>0.21</v>
      </c>
      <c r="F342" s="51" t="s">
        <v>67</v>
      </c>
      <c r="G342" s="52">
        <v>17</v>
      </c>
      <c r="H342" s="59">
        <f t="shared" si="0"/>
        <v>1</v>
      </c>
      <c r="I342" s="52">
        <f t="shared" si="1"/>
        <v>17</v>
      </c>
      <c r="J342" s="41"/>
      <c r="K342" s="42" t="s">
        <v>3465</v>
      </c>
    </row>
    <row r="343" spans="1:11" ht="14.25">
      <c r="A343" s="50" t="s">
        <v>3636</v>
      </c>
      <c r="B343" s="50" t="s">
        <v>3637</v>
      </c>
      <c r="C343" s="50"/>
      <c r="D343" s="51" t="s">
        <v>3638</v>
      </c>
      <c r="E343" s="51">
        <v>0.298</v>
      </c>
      <c r="F343" s="51" t="s">
        <v>67</v>
      </c>
      <c r="G343" s="52">
        <v>18.55</v>
      </c>
      <c r="H343" s="59">
        <f t="shared" si="0"/>
        <v>1</v>
      </c>
      <c r="I343" s="52">
        <f t="shared" si="1"/>
        <v>18.55</v>
      </c>
      <c r="J343" s="41"/>
      <c r="K343" s="42" t="s">
        <v>3465</v>
      </c>
    </row>
    <row r="344" spans="1:11" ht="14.25">
      <c r="A344" s="50" t="s">
        <v>3639</v>
      </c>
      <c r="B344" s="50" t="s">
        <v>3640</v>
      </c>
      <c r="C344" s="50"/>
      <c r="D344" s="51" t="s">
        <v>3641</v>
      </c>
      <c r="E344" s="51">
        <v>0.385</v>
      </c>
      <c r="F344" s="51" t="s">
        <v>67</v>
      </c>
      <c r="G344" s="52">
        <v>20.5</v>
      </c>
      <c r="H344" s="59">
        <f t="shared" si="0"/>
        <v>1</v>
      </c>
      <c r="I344" s="52">
        <f t="shared" si="1"/>
        <v>20.5</v>
      </c>
      <c r="J344" s="41"/>
      <c r="K344" s="42" t="s">
        <v>3465</v>
      </c>
    </row>
    <row r="345" spans="1:11" ht="14.25">
      <c r="A345" s="50" t="s">
        <v>3642</v>
      </c>
      <c r="B345" s="50" t="s">
        <v>3643</v>
      </c>
      <c r="C345" s="50"/>
      <c r="D345" s="51" t="s">
        <v>3644</v>
      </c>
      <c r="E345" s="51">
        <v>0.47</v>
      </c>
      <c r="F345" s="51" t="s">
        <v>67</v>
      </c>
      <c r="G345" s="52">
        <v>22.8</v>
      </c>
      <c r="H345" s="59">
        <f t="shared" si="0"/>
        <v>1</v>
      </c>
      <c r="I345" s="52">
        <f t="shared" si="1"/>
        <v>22.8</v>
      </c>
      <c r="J345" s="41"/>
      <c r="K345" s="42" t="s">
        <v>3465</v>
      </c>
    </row>
    <row r="346" spans="1:11" ht="14.25">
      <c r="A346" s="50" t="s">
        <v>3645</v>
      </c>
      <c r="B346" s="50" t="s">
        <v>3646</v>
      </c>
      <c r="C346" s="50"/>
      <c r="D346" s="51" t="s">
        <v>3647</v>
      </c>
      <c r="E346" s="51">
        <v>0.562</v>
      </c>
      <c r="F346" s="51" t="s">
        <v>67</v>
      </c>
      <c r="G346" s="52">
        <v>24.700000000000003</v>
      </c>
      <c r="H346" s="59">
        <f t="shared" si="0"/>
        <v>1</v>
      </c>
      <c r="I346" s="52">
        <f t="shared" si="1"/>
        <v>24.7</v>
      </c>
      <c r="J346" s="41"/>
      <c r="K346" s="42" t="s">
        <v>3465</v>
      </c>
    </row>
    <row r="347" spans="1:11" ht="14.25">
      <c r="A347" s="50" t="s">
        <v>3648</v>
      </c>
      <c r="B347" s="50" t="s">
        <v>3649</v>
      </c>
      <c r="C347" s="50"/>
      <c r="D347" s="51" t="s">
        <v>3650</v>
      </c>
      <c r="E347" s="51">
        <v>0.654</v>
      </c>
      <c r="F347" s="51" t="s">
        <v>67</v>
      </c>
      <c r="G347" s="52">
        <v>26.8</v>
      </c>
      <c r="H347" s="59">
        <f t="shared" si="0"/>
        <v>1</v>
      </c>
      <c r="I347" s="52">
        <f t="shared" si="1"/>
        <v>26.8</v>
      </c>
      <c r="J347" s="41"/>
      <c r="K347" s="42" t="s">
        <v>3465</v>
      </c>
    </row>
    <row r="348" spans="1:11" ht="14.25">
      <c r="A348" s="50" t="s">
        <v>3651</v>
      </c>
      <c r="B348" s="50" t="s">
        <v>3652</v>
      </c>
      <c r="C348" s="50"/>
      <c r="D348" s="51" t="s">
        <v>3653</v>
      </c>
      <c r="E348" s="51">
        <v>0.746</v>
      </c>
      <c r="F348" s="51" t="s">
        <v>67</v>
      </c>
      <c r="G348" s="52">
        <v>30.05</v>
      </c>
      <c r="H348" s="59">
        <f t="shared" si="0"/>
        <v>1</v>
      </c>
      <c r="I348" s="52">
        <f t="shared" si="1"/>
        <v>30.05</v>
      </c>
      <c r="J348" s="41"/>
      <c r="K348" s="42" t="s">
        <v>3465</v>
      </c>
    </row>
    <row r="349" spans="1:11" ht="14.25">
      <c r="A349" s="50" t="s">
        <v>3654</v>
      </c>
      <c r="B349" s="50" t="s">
        <v>3655</v>
      </c>
      <c r="C349" s="50"/>
      <c r="D349" s="51" t="s">
        <v>3656</v>
      </c>
      <c r="E349" s="51">
        <v>0.838</v>
      </c>
      <c r="F349" s="51" t="s">
        <v>67</v>
      </c>
      <c r="G349" s="52">
        <v>32.1</v>
      </c>
      <c r="H349" s="59">
        <f t="shared" si="0"/>
        <v>1</v>
      </c>
      <c r="I349" s="52">
        <f t="shared" si="1"/>
        <v>32.1</v>
      </c>
      <c r="J349" s="41"/>
      <c r="K349" s="42" t="s">
        <v>3465</v>
      </c>
    </row>
    <row r="350" spans="1:11" ht="14.25">
      <c r="A350" s="50" t="s">
        <v>3657</v>
      </c>
      <c r="B350" s="50" t="s">
        <v>3658</v>
      </c>
      <c r="C350" s="50"/>
      <c r="D350" s="51" t="s">
        <v>3659</v>
      </c>
      <c r="E350" s="51">
        <v>0.93</v>
      </c>
      <c r="F350" s="51" t="s">
        <v>67</v>
      </c>
      <c r="G350" s="52">
        <v>35.6</v>
      </c>
      <c r="H350" s="59">
        <f t="shared" si="0"/>
        <v>1</v>
      </c>
      <c r="I350" s="52">
        <f t="shared" si="1"/>
        <v>35.6</v>
      </c>
      <c r="J350" s="41"/>
      <c r="K350" s="42" t="s">
        <v>3465</v>
      </c>
    </row>
    <row r="351" spans="1:11" ht="14.25">
      <c r="A351" s="50" t="s">
        <v>3660</v>
      </c>
      <c r="B351" s="50" t="s">
        <v>3661</v>
      </c>
      <c r="C351" s="50"/>
      <c r="D351" s="51" t="s">
        <v>3662</v>
      </c>
      <c r="E351" s="51">
        <v>1.02</v>
      </c>
      <c r="F351" s="51" t="s">
        <v>67</v>
      </c>
      <c r="G351" s="52">
        <v>39</v>
      </c>
      <c r="H351" s="59">
        <f t="shared" si="0"/>
        <v>1</v>
      </c>
      <c r="I351" s="52">
        <f t="shared" si="1"/>
        <v>39</v>
      </c>
      <c r="J351" s="41"/>
      <c r="K351" s="42" t="s">
        <v>3465</v>
      </c>
    </row>
    <row r="352" spans="1:11" ht="14.25">
      <c r="A352" s="50" t="s">
        <v>3663</v>
      </c>
      <c r="B352" s="50" t="s">
        <v>3664</v>
      </c>
      <c r="C352" s="50"/>
      <c r="D352" s="51" t="s">
        <v>3665</v>
      </c>
      <c r="E352" s="51">
        <v>0.328</v>
      </c>
      <c r="F352" s="51" t="s">
        <v>67</v>
      </c>
      <c r="G352" s="52">
        <v>21</v>
      </c>
      <c r="H352" s="59">
        <f t="shared" si="0"/>
        <v>1</v>
      </c>
      <c r="I352" s="52">
        <f t="shared" si="1"/>
        <v>21</v>
      </c>
      <c r="J352" s="41"/>
      <c r="K352" s="42" t="s">
        <v>3465</v>
      </c>
    </row>
    <row r="353" spans="1:11" ht="14.25">
      <c r="A353" s="50" t="s">
        <v>3666</v>
      </c>
      <c r="B353" s="50" t="s">
        <v>3667</v>
      </c>
      <c r="C353" s="50"/>
      <c r="D353" s="51" t="s">
        <v>3668</v>
      </c>
      <c r="E353" s="51">
        <v>0.376</v>
      </c>
      <c r="F353" s="51" t="s">
        <v>67</v>
      </c>
      <c r="G353" s="52">
        <v>23.200000000000003</v>
      </c>
      <c r="H353" s="59">
        <f t="shared" si="0"/>
        <v>1</v>
      </c>
      <c r="I353" s="52">
        <f t="shared" si="1"/>
        <v>23.2</v>
      </c>
      <c r="J353" s="41"/>
      <c r="K353" s="42" t="s">
        <v>3465</v>
      </c>
    </row>
    <row r="354" spans="1:11" ht="14.25">
      <c r="A354" s="50" t="s">
        <v>3669</v>
      </c>
      <c r="B354" s="50" t="s">
        <v>3670</v>
      </c>
      <c r="C354" s="50"/>
      <c r="D354" s="51" t="s">
        <v>3671</v>
      </c>
      <c r="E354" s="51">
        <v>0.518</v>
      </c>
      <c r="F354" s="51" t="s">
        <v>67</v>
      </c>
      <c r="G354" s="52">
        <v>25.9</v>
      </c>
      <c r="H354" s="59">
        <f t="shared" si="0"/>
        <v>1</v>
      </c>
      <c r="I354" s="52">
        <f t="shared" si="1"/>
        <v>25.900000000000002</v>
      </c>
      <c r="J354" s="41"/>
      <c r="K354" s="42" t="s">
        <v>3465</v>
      </c>
    </row>
    <row r="355" spans="1:11" ht="14.25">
      <c r="A355" s="50" t="s">
        <v>3672</v>
      </c>
      <c r="B355" s="50" t="s">
        <v>3673</v>
      </c>
      <c r="C355" s="50"/>
      <c r="D355" s="51" t="s">
        <v>3674</v>
      </c>
      <c r="E355" s="51">
        <v>0.636</v>
      </c>
      <c r="F355" s="51" t="s">
        <v>67</v>
      </c>
      <c r="G355" s="52">
        <v>28.55</v>
      </c>
      <c r="H355" s="59">
        <f t="shared" si="0"/>
        <v>1</v>
      </c>
      <c r="I355" s="52">
        <f t="shared" si="1"/>
        <v>28.55</v>
      </c>
      <c r="J355" s="41"/>
      <c r="K355" s="42" t="s">
        <v>3465</v>
      </c>
    </row>
    <row r="356" spans="1:11" ht="14.25">
      <c r="A356" s="50" t="s">
        <v>3675</v>
      </c>
      <c r="B356" s="50" t="s">
        <v>3676</v>
      </c>
      <c r="C356" s="50"/>
      <c r="D356" s="51" t="s">
        <v>3677</v>
      </c>
      <c r="E356" s="51">
        <v>0.752</v>
      </c>
      <c r="F356" s="51" t="s">
        <v>67</v>
      </c>
      <c r="G356" s="52">
        <v>31.8</v>
      </c>
      <c r="H356" s="59">
        <f t="shared" si="0"/>
        <v>1</v>
      </c>
      <c r="I356" s="52">
        <f t="shared" si="1"/>
        <v>31.8</v>
      </c>
      <c r="J356" s="41"/>
      <c r="K356" s="42" t="s">
        <v>3465</v>
      </c>
    </row>
    <row r="357" spans="1:11" ht="14.25">
      <c r="A357" s="50" t="s">
        <v>3678</v>
      </c>
      <c r="B357" s="50" t="s">
        <v>3679</v>
      </c>
      <c r="C357" s="50"/>
      <c r="D357" s="51" t="s">
        <v>3680</v>
      </c>
      <c r="E357" s="51">
        <v>0.868</v>
      </c>
      <c r="F357" s="51" t="s">
        <v>67</v>
      </c>
      <c r="G357" s="52">
        <v>35.550000000000004</v>
      </c>
      <c r="H357" s="59">
        <f t="shared" si="0"/>
        <v>1</v>
      </c>
      <c r="I357" s="52">
        <f t="shared" si="1"/>
        <v>35.550000000000004</v>
      </c>
      <c r="J357" s="41"/>
      <c r="K357" s="42" t="s">
        <v>3465</v>
      </c>
    </row>
    <row r="358" spans="1:11" ht="14.25">
      <c r="A358" s="50" t="s">
        <v>3681</v>
      </c>
      <c r="B358" s="50" t="s">
        <v>3682</v>
      </c>
      <c r="C358" s="50"/>
      <c r="D358" s="51" t="s">
        <v>3683</v>
      </c>
      <c r="E358" s="51">
        <v>0.984</v>
      </c>
      <c r="F358" s="51" t="s">
        <v>67</v>
      </c>
      <c r="G358" s="52">
        <v>40.050000000000004</v>
      </c>
      <c r="H358" s="59">
        <f t="shared" si="0"/>
        <v>1</v>
      </c>
      <c r="I358" s="52">
        <f t="shared" si="1"/>
        <v>40.050000000000004</v>
      </c>
      <c r="J358" s="41"/>
      <c r="K358" s="42" t="s">
        <v>3465</v>
      </c>
    </row>
    <row r="359" spans="1:11" ht="14.25">
      <c r="A359" s="50" t="s">
        <v>3684</v>
      </c>
      <c r="B359" s="50" t="s">
        <v>3685</v>
      </c>
      <c r="C359" s="50"/>
      <c r="D359" s="51" t="s">
        <v>3686</v>
      </c>
      <c r="E359" s="51">
        <v>1.1</v>
      </c>
      <c r="F359" s="51" t="s">
        <v>67</v>
      </c>
      <c r="G359" s="52">
        <v>44.45</v>
      </c>
      <c r="H359" s="59">
        <f t="shared" si="0"/>
        <v>1</v>
      </c>
      <c r="I359" s="52">
        <f t="shared" si="1"/>
        <v>44.45</v>
      </c>
      <c r="J359" s="41"/>
      <c r="K359" s="42" t="s">
        <v>3465</v>
      </c>
    </row>
    <row r="360" spans="1:11" ht="14.25">
      <c r="A360" s="50" t="s">
        <v>3687</v>
      </c>
      <c r="B360" s="50" t="s">
        <v>3688</v>
      </c>
      <c r="C360" s="50"/>
      <c r="D360" s="51" t="s">
        <v>3689</v>
      </c>
      <c r="E360" s="51">
        <v>1.216</v>
      </c>
      <c r="F360" s="51" t="s">
        <v>67</v>
      </c>
      <c r="G360" s="52">
        <v>48.2</v>
      </c>
      <c r="H360" s="59">
        <f t="shared" si="0"/>
        <v>1</v>
      </c>
      <c r="I360" s="52">
        <f t="shared" si="1"/>
        <v>48.2</v>
      </c>
      <c r="J360" s="41"/>
      <c r="K360" s="42" t="s">
        <v>3465</v>
      </c>
    </row>
    <row r="361" spans="1:11" ht="14.25">
      <c r="A361" s="50" t="s">
        <v>3690</v>
      </c>
      <c r="B361" s="50" t="s">
        <v>3691</v>
      </c>
      <c r="C361" s="50"/>
      <c r="D361" s="51" t="s">
        <v>3692</v>
      </c>
      <c r="E361" s="51">
        <v>1.332</v>
      </c>
      <c r="F361" s="51" t="s">
        <v>67</v>
      </c>
      <c r="G361" s="52">
        <v>51.75</v>
      </c>
      <c r="H361" s="59">
        <f t="shared" si="0"/>
        <v>1</v>
      </c>
      <c r="I361" s="52">
        <f t="shared" si="1"/>
        <v>51.75</v>
      </c>
      <c r="J361" s="41"/>
      <c r="K361" s="42" t="s">
        <v>3465</v>
      </c>
    </row>
    <row r="362" spans="1:11" ht="14.25">
      <c r="A362" s="50" t="s">
        <v>3693</v>
      </c>
      <c r="B362" s="50" t="s">
        <v>3694</v>
      </c>
      <c r="C362" s="50"/>
      <c r="D362" s="51" t="s">
        <v>3695</v>
      </c>
      <c r="E362" s="51">
        <v>0.418</v>
      </c>
      <c r="F362" s="51" t="s">
        <v>67</v>
      </c>
      <c r="G362" s="52">
        <v>24.700000000000003</v>
      </c>
      <c r="H362" s="59">
        <f t="shared" si="0"/>
        <v>1</v>
      </c>
      <c r="I362" s="52">
        <f t="shared" si="1"/>
        <v>24.7</v>
      </c>
      <c r="J362" s="41"/>
      <c r="K362" s="42" t="s">
        <v>3465</v>
      </c>
    </row>
    <row r="363" spans="1:11" ht="14.25">
      <c r="A363" s="50" t="s">
        <v>3696</v>
      </c>
      <c r="B363" s="50" t="s">
        <v>3697</v>
      </c>
      <c r="C363" s="50"/>
      <c r="D363" s="51" t="s">
        <v>3698</v>
      </c>
      <c r="E363" s="51">
        <v>0.514</v>
      </c>
      <c r="F363" s="51" t="s">
        <v>67</v>
      </c>
      <c r="G363" s="52">
        <v>28.1</v>
      </c>
      <c r="H363" s="59">
        <f t="shared" si="0"/>
        <v>1</v>
      </c>
      <c r="I363" s="52">
        <f t="shared" si="1"/>
        <v>28.1</v>
      </c>
      <c r="J363" s="41"/>
      <c r="K363" s="42" t="s">
        <v>3465</v>
      </c>
    </row>
    <row r="364" spans="1:11" ht="14.25">
      <c r="A364" s="50" t="s">
        <v>3699</v>
      </c>
      <c r="B364" s="50" t="s">
        <v>3700</v>
      </c>
      <c r="C364" s="50"/>
      <c r="D364" s="51" t="s">
        <v>3701</v>
      </c>
      <c r="E364" s="51">
        <v>0.632</v>
      </c>
      <c r="F364" s="51" t="s">
        <v>67</v>
      </c>
      <c r="G364" s="52">
        <v>32.4</v>
      </c>
      <c r="H364" s="59">
        <f t="shared" si="0"/>
        <v>1</v>
      </c>
      <c r="I364" s="52">
        <f t="shared" si="1"/>
        <v>32.4</v>
      </c>
      <c r="J364" s="41"/>
      <c r="K364" s="42" t="s">
        <v>3465</v>
      </c>
    </row>
    <row r="365" spans="1:11" ht="14.25">
      <c r="A365" s="50" t="s">
        <v>3702</v>
      </c>
      <c r="B365" s="50" t="s">
        <v>3703</v>
      </c>
      <c r="C365" s="50"/>
      <c r="D365" s="51" t="s">
        <v>3704</v>
      </c>
      <c r="E365" s="51">
        <v>0.816</v>
      </c>
      <c r="F365" s="51" t="s">
        <v>67</v>
      </c>
      <c r="G365" s="52">
        <v>36.5</v>
      </c>
      <c r="H365" s="59">
        <f t="shared" si="0"/>
        <v>1</v>
      </c>
      <c r="I365" s="52">
        <f t="shared" si="1"/>
        <v>36.5</v>
      </c>
      <c r="J365" s="41"/>
      <c r="K365" s="42" t="s">
        <v>3465</v>
      </c>
    </row>
    <row r="366" spans="1:11" ht="14.25">
      <c r="A366" s="50" t="s">
        <v>3705</v>
      </c>
      <c r="B366" s="50" t="s">
        <v>3706</v>
      </c>
      <c r="C366" s="50"/>
      <c r="D366" s="51" t="s">
        <v>3707</v>
      </c>
      <c r="E366" s="51">
        <v>0.96</v>
      </c>
      <c r="F366" s="51" t="s">
        <v>67</v>
      </c>
      <c r="G366" s="52">
        <v>40.550000000000004</v>
      </c>
      <c r="H366" s="59">
        <f t="shared" si="0"/>
        <v>1</v>
      </c>
      <c r="I366" s="52">
        <f t="shared" si="1"/>
        <v>40.550000000000004</v>
      </c>
      <c r="J366" s="41"/>
      <c r="K366" s="42" t="s">
        <v>3465</v>
      </c>
    </row>
    <row r="367" spans="1:11" ht="14.25">
      <c r="A367" s="50" t="s">
        <v>3708</v>
      </c>
      <c r="B367" s="50" t="s">
        <v>3709</v>
      </c>
      <c r="C367" s="50"/>
      <c r="D367" s="51" t="s">
        <v>3710</v>
      </c>
      <c r="E367" s="51">
        <v>1.104</v>
      </c>
      <c r="F367" s="51" t="s">
        <v>67</v>
      </c>
      <c r="G367" s="52">
        <v>45</v>
      </c>
      <c r="H367" s="59">
        <f t="shared" si="0"/>
        <v>1</v>
      </c>
      <c r="I367" s="52">
        <f t="shared" si="1"/>
        <v>45</v>
      </c>
      <c r="J367" s="41"/>
      <c r="K367" s="42" t="s">
        <v>3465</v>
      </c>
    </row>
    <row r="368" spans="1:11" ht="14.25">
      <c r="A368" s="50" t="s">
        <v>3711</v>
      </c>
      <c r="B368" s="50" t="s">
        <v>3712</v>
      </c>
      <c r="C368" s="50"/>
      <c r="D368" s="51" t="s">
        <v>3713</v>
      </c>
      <c r="E368" s="51">
        <v>1.248</v>
      </c>
      <c r="F368" s="51" t="s">
        <v>67</v>
      </c>
      <c r="G368" s="52">
        <v>49.650000000000006</v>
      </c>
      <c r="H368" s="59">
        <f t="shared" si="0"/>
        <v>1</v>
      </c>
      <c r="I368" s="52">
        <f t="shared" si="1"/>
        <v>49.65</v>
      </c>
      <c r="J368" s="41"/>
      <c r="K368" s="42" t="s">
        <v>3465</v>
      </c>
    </row>
    <row r="369" spans="1:11" ht="14.25">
      <c r="A369" s="50" t="s">
        <v>3714</v>
      </c>
      <c r="B369" s="50" t="s">
        <v>3715</v>
      </c>
      <c r="C369" s="50"/>
      <c r="D369" s="51" t="s">
        <v>3716</v>
      </c>
      <c r="E369" s="51">
        <v>1.392</v>
      </c>
      <c r="F369" s="51" t="s">
        <v>67</v>
      </c>
      <c r="G369" s="52">
        <v>53.85</v>
      </c>
      <c r="H369" s="59">
        <f t="shared" si="0"/>
        <v>1</v>
      </c>
      <c r="I369" s="52">
        <f t="shared" si="1"/>
        <v>53.85</v>
      </c>
      <c r="J369" s="41"/>
      <c r="K369" s="42" t="s">
        <v>3465</v>
      </c>
    </row>
    <row r="370" spans="1:11" ht="14.25">
      <c r="A370" s="50" t="s">
        <v>3717</v>
      </c>
      <c r="B370" s="50" t="s">
        <v>3718</v>
      </c>
      <c r="C370" s="50"/>
      <c r="D370" s="51" t="s">
        <v>3719</v>
      </c>
      <c r="E370" s="51">
        <v>1.536</v>
      </c>
      <c r="F370" s="51" t="s">
        <v>67</v>
      </c>
      <c r="G370" s="52">
        <v>58.55</v>
      </c>
      <c r="H370" s="59">
        <f t="shared" si="0"/>
        <v>1</v>
      </c>
      <c r="I370" s="52">
        <f t="shared" si="1"/>
        <v>58.550000000000004</v>
      </c>
      <c r="J370" s="41"/>
      <c r="K370" s="42" t="s">
        <v>3465</v>
      </c>
    </row>
    <row r="371" spans="1:11" ht="14.25">
      <c r="A371" s="50" t="s">
        <v>3720</v>
      </c>
      <c r="B371" s="50" t="s">
        <v>3721</v>
      </c>
      <c r="C371" s="50"/>
      <c r="D371" s="51" t="s">
        <v>3722</v>
      </c>
      <c r="E371" s="51">
        <v>1.68</v>
      </c>
      <c r="F371" s="51" t="s">
        <v>67</v>
      </c>
      <c r="G371" s="52">
        <v>62.8</v>
      </c>
      <c r="H371" s="59">
        <f t="shared" si="0"/>
        <v>1</v>
      </c>
      <c r="I371" s="52">
        <f t="shared" si="1"/>
        <v>62.800000000000004</v>
      </c>
      <c r="J371" s="41"/>
      <c r="K371" s="42" t="s">
        <v>3465</v>
      </c>
    </row>
    <row r="372" spans="1:11" ht="14.25">
      <c r="A372" s="50" t="s">
        <v>3723</v>
      </c>
      <c r="B372" s="50" t="s">
        <v>3724</v>
      </c>
      <c r="C372" s="50"/>
      <c r="D372" s="51" t="s">
        <v>3725</v>
      </c>
      <c r="E372" s="51">
        <v>0.67</v>
      </c>
      <c r="F372" s="51" t="s">
        <v>67</v>
      </c>
      <c r="G372" s="52">
        <v>33.85</v>
      </c>
      <c r="H372" s="59">
        <f t="shared" si="0"/>
        <v>1</v>
      </c>
      <c r="I372" s="52">
        <f t="shared" si="1"/>
        <v>33.85</v>
      </c>
      <c r="J372" s="41"/>
      <c r="K372" s="42" t="s">
        <v>3465</v>
      </c>
    </row>
    <row r="373" spans="1:11" ht="14.25">
      <c r="A373" s="50" t="s">
        <v>3726</v>
      </c>
      <c r="B373" s="50" t="s">
        <v>3727</v>
      </c>
      <c r="C373" s="50"/>
      <c r="D373" s="51" t="s">
        <v>3728</v>
      </c>
      <c r="E373" s="51">
        <v>0.85</v>
      </c>
      <c r="F373" s="51" t="s">
        <v>67</v>
      </c>
      <c r="G373" s="52">
        <v>39.45</v>
      </c>
      <c r="H373" s="59">
        <f t="shared" si="0"/>
        <v>1</v>
      </c>
      <c r="I373" s="52">
        <f t="shared" si="1"/>
        <v>39.45</v>
      </c>
      <c r="J373" s="41"/>
      <c r="K373" s="42" t="s">
        <v>3465</v>
      </c>
    </row>
    <row r="374" spans="1:11" ht="14.25">
      <c r="A374" s="50" t="s">
        <v>3729</v>
      </c>
      <c r="B374" s="50" t="s">
        <v>3730</v>
      </c>
      <c r="C374" s="50"/>
      <c r="D374" s="51" t="s">
        <v>3731</v>
      </c>
      <c r="E374" s="51">
        <v>0.992</v>
      </c>
      <c r="F374" s="51" t="s">
        <v>67</v>
      </c>
      <c r="G374" s="52">
        <v>45</v>
      </c>
      <c r="H374" s="59">
        <f t="shared" si="0"/>
        <v>1</v>
      </c>
      <c r="I374" s="52">
        <f t="shared" si="1"/>
        <v>45</v>
      </c>
      <c r="J374" s="41"/>
      <c r="K374" s="42" t="s">
        <v>3465</v>
      </c>
    </row>
    <row r="375" spans="1:11" ht="14.25">
      <c r="A375" s="50" t="s">
        <v>3732</v>
      </c>
      <c r="B375" s="50" t="s">
        <v>3733</v>
      </c>
      <c r="C375" s="50"/>
      <c r="D375" s="51" t="s">
        <v>3734</v>
      </c>
      <c r="E375" s="51">
        <v>1.204</v>
      </c>
      <c r="F375" s="51" t="s">
        <v>67</v>
      </c>
      <c r="G375" s="52">
        <v>50.8</v>
      </c>
      <c r="H375" s="59">
        <f t="shared" si="0"/>
        <v>1</v>
      </c>
      <c r="I375" s="52">
        <f t="shared" si="1"/>
        <v>50.800000000000004</v>
      </c>
      <c r="J375" s="41"/>
      <c r="K375" s="42" t="s">
        <v>3465</v>
      </c>
    </row>
    <row r="376" spans="1:11" ht="14.25">
      <c r="A376" s="50" t="s">
        <v>3735</v>
      </c>
      <c r="B376" s="50" t="s">
        <v>3736</v>
      </c>
      <c r="C376" s="50"/>
      <c r="D376" s="51" t="s">
        <v>3737</v>
      </c>
      <c r="E376" s="51">
        <v>1.416</v>
      </c>
      <c r="F376" s="51" t="s">
        <v>67</v>
      </c>
      <c r="G376" s="52">
        <v>56.95</v>
      </c>
      <c r="H376" s="59">
        <f t="shared" si="0"/>
        <v>1</v>
      </c>
      <c r="I376" s="52">
        <f t="shared" si="1"/>
        <v>56.95</v>
      </c>
      <c r="J376" s="41"/>
      <c r="K376" s="42" t="s">
        <v>3465</v>
      </c>
    </row>
    <row r="377" spans="1:11" ht="14.25">
      <c r="A377" s="50" t="s">
        <v>3738</v>
      </c>
      <c r="B377" s="50" t="s">
        <v>3739</v>
      </c>
      <c r="C377" s="50"/>
      <c r="D377" s="51" t="s">
        <v>3740</v>
      </c>
      <c r="E377" s="51">
        <v>1.628</v>
      </c>
      <c r="F377" s="51" t="s">
        <v>67</v>
      </c>
      <c r="G377" s="52">
        <v>62.8</v>
      </c>
      <c r="H377" s="59">
        <f t="shared" si="0"/>
        <v>1</v>
      </c>
      <c r="I377" s="52">
        <f t="shared" si="1"/>
        <v>62.800000000000004</v>
      </c>
      <c r="J377" s="41"/>
      <c r="K377" s="42" t="s">
        <v>3465</v>
      </c>
    </row>
    <row r="378" spans="1:11" ht="14.25">
      <c r="A378" s="50" t="s">
        <v>3741</v>
      </c>
      <c r="B378" s="50" t="s">
        <v>3742</v>
      </c>
      <c r="C378" s="50"/>
      <c r="D378" s="51" t="s">
        <v>3743</v>
      </c>
      <c r="E378" s="51">
        <v>1.84</v>
      </c>
      <c r="F378" s="51" t="s">
        <v>67</v>
      </c>
      <c r="G378" s="52">
        <v>68.9</v>
      </c>
      <c r="H378" s="59">
        <f t="shared" si="0"/>
        <v>1</v>
      </c>
      <c r="I378" s="52">
        <f t="shared" si="1"/>
        <v>68.9</v>
      </c>
      <c r="J378" s="41"/>
      <c r="K378" s="42" t="s">
        <v>3465</v>
      </c>
    </row>
    <row r="379" spans="1:11" ht="14.25">
      <c r="A379" s="50" t="s">
        <v>3744</v>
      </c>
      <c r="B379" s="50" t="s">
        <v>3745</v>
      </c>
      <c r="C379" s="50"/>
      <c r="D379" s="51" t="s">
        <v>3746</v>
      </c>
      <c r="E379" s="51">
        <v>2.052</v>
      </c>
      <c r="F379" s="51" t="s">
        <v>67</v>
      </c>
      <c r="G379" s="52">
        <v>75.10000000000001</v>
      </c>
      <c r="H379" s="59">
        <f t="shared" si="0"/>
        <v>1</v>
      </c>
      <c r="I379" s="52">
        <f t="shared" si="1"/>
        <v>75.10000000000001</v>
      </c>
      <c r="J379" s="41"/>
      <c r="K379" s="42" t="s">
        <v>3465</v>
      </c>
    </row>
    <row r="380" spans="1:11" ht="14.25">
      <c r="A380" s="50" t="s">
        <v>3747</v>
      </c>
      <c r="B380" s="50" t="s">
        <v>3748</v>
      </c>
      <c r="C380" s="50"/>
      <c r="D380" s="51" t="s">
        <v>3749</v>
      </c>
      <c r="E380" s="51">
        <v>2.264</v>
      </c>
      <c r="F380" s="51" t="s">
        <v>67</v>
      </c>
      <c r="G380" s="52">
        <v>80.65</v>
      </c>
      <c r="H380" s="59">
        <f t="shared" si="0"/>
        <v>1</v>
      </c>
      <c r="I380" s="52">
        <f t="shared" si="1"/>
        <v>80.65</v>
      </c>
      <c r="J380" s="41"/>
      <c r="K380" s="42" t="s">
        <v>3465</v>
      </c>
    </row>
    <row r="381" spans="1:11" ht="14.25">
      <c r="A381" s="50" t="s">
        <v>3750</v>
      </c>
      <c r="B381" s="50" t="s">
        <v>3751</v>
      </c>
      <c r="C381" s="50"/>
      <c r="D381" s="51" t="s">
        <v>3752</v>
      </c>
      <c r="E381" s="51">
        <v>3.8</v>
      </c>
      <c r="F381" s="51" t="s">
        <v>67</v>
      </c>
      <c r="G381" s="52">
        <v>121.4</v>
      </c>
      <c r="H381" s="59">
        <f t="shared" si="0"/>
        <v>1</v>
      </c>
      <c r="I381" s="52">
        <f t="shared" si="1"/>
        <v>121.4</v>
      </c>
      <c r="J381" s="41"/>
      <c r="K381" s="42" t="s">
        <v>3465</v>
      </c>
    </row>
    <row r="382" spans="1:11" ht="14.25">
      <c r="A382" s="50" t="s">
        <v>3753</v>
      </c>
      <c r="B382" s="50" t="s">
        <v>3754</v>
      </c>
      <c r="C382" s="50"/>
      <c r="D382" s="51" t="s">
        <v>3755</v>
      </c>
      <c r="E382" s="51">
        <v>1.12</v>
      </c>
      <c r="F382" s="51" t="s">
        <v>67</v>
      </c>
      <c r="G382" s="52">
        <v>96.15</v>
      </c>
      <c r="H382" s="59">
        <f t="shared" si="0"/>
        <v>1</v>
      </c>
      <c r="I382" s="52">
        <f t="shared" si="1"/>
        <v>96.15</v>
      </c>
      <c r="J382" s="41"/>
      <c r="K382" s="42" t="s">
        <v>3465</v>
      </c>
    </row>
    <row r="383" spans="1:11" ht="14.25">
      <c r="A383" s="50" t="s">
        <v>3756</v>
      </c>
      <c r="B383" s="50" t="s">
        <v>3757</v>
      </c>
      <c r="C383" s="50"/>
      <c r="D383" s="51" t="s">
        <v>3758</v>
      </c>
      <c r="E383" s="51">
        <v>1.47</v>
      </c>
      <c r="F383" s="51" t="s">
        <v>67</v>
      </c>
      <c r="G383" s="52">
        <v>102.5</v>
      </c>
      <c r="H383" s="59">
        <f t="shared" si="0"/>
        <v>1</v>
      </c>
      <c r="I383" s="52">
        <f t="shared" si="1"/>
        <v>102.5</v>
      </c>
      <c r="J383" s="41"/>
      <c r="K383" s="42" t="s">
        <v>3465</v>
      </c>
    </row>
    <row r="384" spans="1:11" ht="14.25">
      <c r="A384" s="50" t="s">
        <v>3759</v>
      </c>
      <c r="B384" s="50" t="s">
        <v>3760</v>
      </c>
      <c r="C384" s="50"/>
      <c r="D384" s="51" t="s">
        <v>3761</v>
      </c>
      <c r="E384" s="51">
        <v>1.652</v>
      </c>
      <c r="F384" s="51" t="s">
        <v>67</v>
      </c>
      <c r="G384" s="52">
        <v>109.6</v>
      </c>
      <c r="H384" s="59">
        <f t="shared" si="0"/>
        <v>1</v>
      </c>
      <c r="I384" s="52">
        <f t="shared" si="1"/>
        <v>109.60000000000001</v>
      </c>
      <c r="J384" s="41"/>
      <c r="K384" s="42" t="s">
        <v>3465</v>
      </c>
    </row>
    <row r="385" spans="1:11" ht="14.25">
      <c r="A385" s="50" t="s">
        <v>3762</v>
      </c>
      <c r="B385" s="50" t="s">
        <v>3763</v>
      </c>
      <c r="C385" s="50"/>
      <c r="D385" s="51" t="s">
        <v>3764</v>
      </c>
      <c r="E385" s="51">
        <v>1.974</v>
      </c>
      <c r="F385" s="51" t="s">
        <v>67</v>
      </c>
      <c r="G385" s="52">
        <v>115.7</v>
      </c>
      <c r="H385" s="59">
        <f t="shared" si="0"/>
        <v>1</v>
      </c>
      <c r="I385" s="52">
        <f t="shared" si="1"/>
        <v>115.7</v>
      </c>
      <c r="J385" s="41"/>
      <c r="K385" s="42" t="s">
        <v>3465</v>
      </c>
    </row>
    <row r="386" spans="1:11" ht="14.25">
      <c r="A386" s="50" t="s">
        <v>3765</v>
      </c>
      <c r="B386" s="50" t="s">
        <v>3766</v>
      </c>
      <c r="C386" s="50"/>
      <c r="D386" s="51" t="s">
        <v>3767</v>
      </c>
      <c r="E386" s="51">
        <v>2.296</v>
      </c>
      <c r="F386" s="51" t="s">
        <v>67</v>
      </c>
      <c r="G386" s="52">
        <v>122.5</v>
      </c>
      <c r="H386" s="59">
        <f t="shared" si="0"/>
        <v>1</v>
      </c>
      <c r="I386" s="52">
        <f t="shared" si="1"/>
        <v>122.5</v>
      </c>
      <c r="J386" s="41"/>
      <c r="K386" s="42" t="s">
        <v>3465</v>
      </c>
    </row>
    <row r="387" spans="1:11" ht="14.25">
      <c r="A387" s="50" t="s">
        <v>3768</v>
      </c>
      <c r="B387" s="50" t="s">
        <v>3769</v>
      </c>
      <c r="C387" s="50"/>
      <c r="D387" s="51" t="s">
        <v>3770</v>
      </c>
      <c r="E387" s="51">
        <v>2.674</v>
      </c>
      <c r="F387" s="51" t="s">
        <v>67</v>
      </c>
      <c r="G387" s="52">
        <v>129</v>
      </c>
      <c r="H387" s="59">
        <f t="shared" si="0"/>
        <v>1</v>
      </c>
      <c r="I387" s="52">
        <f t="shared" si="1"/>
        <v>129</v>
      </c>
      <c r="J387" s="41"/>
      <c r="K387" s="42" t="s">
        <v>3465</v>
      </c>
    </row>
    <row r="388" spans="1:11" ht="14.25">
      <c r="A388" s="50" t="s">
        <v>3771</v>
      </c>
      <c r="B388" s="50" t="s">
        <v>3772</v>
      </c>
      <c r="C388" s="50"/>
      <c r="D388" s="51" t="s">
        <v>3773</v>
      </c>
      <c r="E388" s="51">
        <v>3.066</v>
      </c>
      <c r="F388" s="51" t="s">
        <v>67</v>
      </c>
      <c r="G388" s="52">
        <v>135.25</v>
      </c>
      <c r="H388" s="59">
        <f t="shared" si="0"/>
        <v>1</v>
      </c>
      <c r="I388" s="52">
        <f t="shared" si="1"/>
        <v>135.25</v>
      </c>
      <c r="J388" s="41"/>
      <c r="K388" s="42" t="s">
        <v>3465</v>
      </c>
    </row>
    <row r="389" spans="1:11" ht="14.25">
      <c r="A389" s="50" t="s">
        <v>3774</v>
      </c>
      <c r="B389" s="50" t="s">
        <v>3775</v>
      </c>
      <c r="C389" s="50"/>
      <c r="D389" s="51" t="s">
        <v>3776</v>
      </c>
      <c r="E389" s="51">
        <v>3.29</v>
      </c>
      <c r="F389" s="51" t="s">
        <v>67</v>
      </c>
      <c r="G389" s="52">
        <v>141.20000000000002</v>
      </c>
      <c r="H389" s="59">
        <f t="shared" si="0"/>
        <v>1</v>
      </c>
      <c r="I389" s="52">
        <f t="shared" si="1"/>
        <v>141.20000000000002</v>
      </c>
      <c r="J389" s="41"/>
      <c r="K389" s="42" t="s">
        <v>3465</v>
      </c>
    </row>
    <row r="390" spans="1:11" ht="14.25">
      <c r="A390" s="50" t="s">
        <v>3777</v>
      </c>
      <c r="B390" s="50" t="s">
        <v>3778</v>
      </c>
      <c r="C390" s="50"/>
      <c r="D390" s="51" t="s">
        <v>3779</v>
      </c>
      <c r="E390" s="51">
        <v>1.414</v>
      </c>
      <c r="F390" s="51" t="s">
        <v>67</v>
      </c>
      <c r="G390" s="52">
        <v>121.30000000000001</v>
      </c>
      <c r="H390" s="59">
        <f t="shared" si="0"/>
        <v>1</v>
      </c>
      <c r="I390" s="52">
        <f t="shared" si="1"/>
        <v>121.3</v>
      </c>
      <c r="J390" s="41"/>
      <c r="K390" s="42" t="s">
        <v>3465</v>
      </c>
    </row>
    <row r="391" spans="1:11" ht="14.25">
      <c r="A391" s="50" t="s">
        <v>3780</v>
      </c>
      <c r="B391" s="50" t="s">
        <v>3781</v>
      </c>
      <c r="C391" s="50"/>
      <c r="D391" s="51" t="s">
        <v>3782</v>
      </c>
      <c r="E391" s="51">
        <v>1.764</v>
      </c>
      <c r="F391" s="51" t="s">
        <v>67</v>
      </c>
      <c r="G391" s="52">
        <v>127.55000000000001</v>
      </c>
      <c r="H391" s="59">
        <f t="shared" si="0"/>
        <v>1</v>
      </c>
      <c r="I391" s="52">
        <f t="shared" si="1"/>
        <v>127.55</v>
      </c>
      <c r="J391" s="41"/>
      <c r="K391" s="42" t="s">
        <v>3465</v>
      </c>
    </row>
    <row r="392" spans="1:11" ht="14.25">
      <c r="A392" s="50" t="s">
        <v>3783</v>
      </c>
      <c r="B392" s="50" t="s">
        <v>3784</v>
      </c>
      <c r="C392" s="50"/>
      <c r="D392" s="51" t="s">
        <v>3785</v>
      </c>
      <c r="E392" s="51">
        <v>2.058</v>
      </c>
      <c r="F392" s="51" t="s">
        <v>67</v>
      </c>
      <c r="G392" s="52">
        <v>136.55</v>
      </c>
      <c r="H392" s="59">
        <f t="shared" si="0"/>
        <v>1</v>
      </c>
      <c r="I392" s="52">
        <f t="shared" si="1"/>
        <v>136.55</v>
      </c>
      <c r="J392" s="41"/>
      <c r="K392" s="42" t="s">
        <v>3465</v>
      </c>
    </row>
    <row r="393" spans="1:11" ht="14.25">
      <c r="A393" s="50" t="s">
        <v>3786</v>
      </c>
      <c r="B393" s="50" t="s">
        <v>3787</v>
      </c>
      <c r="C393" s="50"/>
      <c r="D393" s="51" t="s">
        <v>3788</v>
      </c>
      <c r="E393" s="51">
        <v>2.52</v>
      </c>
      <c r="F393" s="51" t="s">
        <v>67</v>
      </c>
      <c r="G393" s="52">
        <v>143.6</v>
      </c>
      <c r="H393" s="59">
        <f t="shared" si="0"/>
        <v>1</v>
      </c>
      <c r="I393" s="52">
        <f t="shared" si="1"/>
        <v>143.6</v>
      </c>
      <c r="J393" s="41"/>
      <c r="K393" s="42" t="s">
        <v>3465</v>
      </c>
    </row>
    <row r="394" spans="1:11" ht="14.25">
      <c r="A394" s="50" t="s">
        <v>3789</v>
      </c>
      <c r="B394" s="50" t="s">
        <v>3790</v>
      </c>
      <c r="C394" s="50"/>
      <c r="D394" s="51" t="s">
        <v>3791</v>
      </c>
      <c r="E394" s="51">
        <v>2.87</v>
      </c>
      <c r="F394" s="51" t="s">
        <v>67</v>
      </c>
      <c r="G394" s="52">
        <v>153.65</v>
      </c>
      <c r="H394" s="59">
        <f t="shared" si="0"/>
        <v>1</v>
      </c>
      <c r="I394" s="52">
        <f t="shared" si="1"/>
        <v>153.65</v>
      </c>
      <c r="J394" s="41"/>
      <c r="K394" s="42" t="s">
        <v>3465</v>
      </c>
    </row>
    <row r="395" spans="1:11" ht="14.25">
      <c r="A395" s="50" t="s">
        <v>3792</v>
      </c>
      <c r="B395" s="50" t="s">
        <v>3793</v>
      </c>
      <c r="C395" s="50"/>
      <c r="D395" s="51" t="s">
        <v>3794</v>
      </c>
      <c r="E395" s="51">
        <v>3.248</v>
      </c>
      <c r="F395" s="51" t="s">
        <v>67</v>
      </c>
      <c r="G395" s="52">
        <v>162.45000000000002</v>
      </c>
      <c r="H395" s="59">
        <f t="shared" si="0"/>
        <v>1</v>
      </c>
      <c r="I395" s="52">
        <f t="shared" si="1"/>
        <v>162.45000000000002</v>
      </c>
      <c r="J395" s="41"/>
      <c r="K395" s="42" t="s">
        <v>3465</v>
      </c>
    </row>
    <row r="396" spans="1:11" ht="14.25">
      <c r="A396" s="50" t="s">
        <v>3795</v>
      </c>
      <c r="B396" s="50" t="s">
        <v>3796</v>
      </c>
      <c r="C396" s="50"/>
      <c r="D396" s="51" t="s">
        <v>3797</v>
      </c>
      <c r="E396" s="51">
        <v>3.808</v>
      </c>
      <c r="F396" s="51" t="s">
        <v>67</v>
      </c>
      <c r="G396" s="52">
        <v>172.2</v>
      </c>
      <c r="H396" s="59">
        <f t="shared" si="0"/>
        <v>1</v>
      </c>
      <c r="I396" s="52">
        <f t="shared" si="1"/>
        <v>172.20000000000002</v>
      </c>
      <c r="J396" s="41"/>
      <c r="K396" s="42" t="s">
        <v>3465</v>
      </c>
    </row>
    <row r="397" spans="1:11" ht="14.25">
      <c r="A397" s="50" t="s">
        <v>3798</v>
      </c>
      <c r="B397" s="50" t="s">
        <v>3799</v>
      </c>
      <c r="C397" s="50"/>
      <c r="D397" s="51" t="s">
        <v>3800</v>
      </c>
      <c r="E397" s="51">
        <v>4.34</v>
      </c>
      <c r="F397" s="51" t="s">
        <v>67</v>
      </c>
      <c r="G397" s="52">
        <v>181.05</v>
      </c>
      <c r="H397" s="59">
        <f t="shared" si="0"/>
        <v>1</v>
      </c>
      <c r="I397" s="52">
        <f t="shared" si="1"/>
        <v>181.05</v>
      </c>
      <c r="J397" s="41"/>
      <c r="K397" s="42" t="s">
        <v>3465</v>
      </c>
    </row>
    <row r="398" spans="1:11" ht="14.25">
      <c r="A398" s="50" t="s">
        <v>3801</v>
      </c>
      <c r="B398" s="50" t="s">
        <v>3802</v>
      </c>
      <c r="C398" s="50"/>
      <c r="D398" s="51" t="s">
        <v>3803</v>
      </c>
      <c r="E398" s="51">
        <v>2.8</v>
      </c>
      <c r="F398" s="51" t="s">
        <v>67</v>
      </c>
      <c r="G398" s="52">
        <v>172.8</v>
      </c>
      <c r="H398" s="59">
        <f t="shared" si="0"/>
        <v>1</v>
      </c>
      <c r="I398" s="52">
        <f t="shared" si="1"/>
        <v>172.8</v>
      </c>
      <c r="J398" s="41"/>
      <c r="K398" s="42" t="s">
        <v>3465</v>
      </c>
    </row>
    <row r="399" spans="1:11" ht="14.25">
      <c r="A399" s="50" t="s">
        <v>3804</v>
      </c>
      <c r="B399" s="50" t="s">
        <v>3805</v>
      </c>
      <c r="C399" s="50"/>
      <c r="D399" s="51" t="s">
        <v>3806</v>
      </c>
      <c r="E399" s="51">
        <v>3.087</v>
      </c>
      <c r="F399" s="51" t="s">
        <v>67</v>
      </c>
      <c r="G399" s="52">
        <v>184</v>
      </c>
      <c r="H399" s="59">
        <f t="shared" si="0"/>
        <v>1</v>
      </c>
      <c r="I399" s="52">
        <f t="shared" si="1"/>
        <v>184</v>
      </c>
      <c r="J399" s="41"/>
      <c r="K399" s="42" t="s">
        <v>3465</v>
      </c>
    </row>
    <row r="400" spans="1:11" ht="14.25">
      <c r="A400" s="50" t="s">
        <v>3807</v>
      </c>
      <c r="B400" s="50" t="s">
        <v>3808</v>
      </c>
      <c r="C400" s="50"/>
      <c r="D400" s="51" t="s">
        <v>3809</v>
      </c>
      <c r="E400" s="51">
        <v>3.528</v>
      </c>
      <c r="F400" s="51" t="s">
        <v>67</v>
      </c>
      <c r="G400" s="52">
        <v>191.25</v>
      </c>
      <c r="H400" s="59">
        <f t="shared" si="0"/>
        <v>1</v>
      </c>
      <c r="I400" s="52">
        <f t="shared" si="1"/>
        <v>191.25</v>
      </c>
      <c r="J400" s="41"/>
      <c r="K400" s="42" t="s">
        <v>3465</v>
      </c>
    </row>
    <row r="401" spans="1:11" ht="14.25">
      <c r="A401" s="50" t="s">
        <v>3810</v>
      </c>
      <c r="B401" s="50" t="s">
        <v>3811</v>
      </c>
      <c r="C401" s="50"/>
      <c r="D401" s="51" t="s">
        <v>3812</v>
      </c>
      <c r="E401" s="51">
        <v>4.27</v>
      </c>
      <c r="F401" s="51" t="s">
        <v>67</v>
      </c>
      <c r="G401" s="52">
        <v>205.25</v>
      </c>
      <c r="H401" s="59">
        <f t="shared" si="0"/>
        <v>1</v>
      </c>
      <c r="I401" s="52">
        <f t="shared" si="1"/>
        <v>205.25</v>
      </c>
      <c r="J401" s="41"/>
      <c r="K401" s="42" t="s">
        <v>3465</v>
      </c>
    </row>
    <row r="402" spans="1:11" ht="14.25">
      <c r="A402" s="50" t="s">
        <v>3813</v>
      </c>
      <c r="B402" s="50" t="s">
        <v>3814</v>
      </c>
      <c r="C402" s="50"/>
      <c r="D402" s="51" t="s">
        <v>3815</v>
      </c>
      <c r="E402" s="51">
        <v>4.858</v>
      </c>
      <c r="F402" s="51" t="s">
        <v>67</v>
      </c>
      <c r="G402" s="52">
        <v>216.95</v>
      </c>
      <c r="H402" s="59">
        <f t="shared" si="0"/>
        <v>1</v>
      </c>
      <c r="I402" s="52">
        <f t="shared" si="1"/>
        <v>216.95000000000002</v>
      </c>
      <c r="J402" s="41"/>
      <c r="K402" s="42" t="s">
        <v>3465</v>
      </c>
    </row>
    <row r="403" spans="1:11" ht="14.25">
      <c r="A403" s="50" t="s">
        <v>3816</v>
      </c>
      <c r="B403" s="50" t="s">
        <v>3817</v>
      </c>
      <c r="C403" s="50"/>
      <c r="D403" s="51" t="s">
        <v>3818</v>
      </c>
      <c r="E403" s="51">
        <v>5.25</v>
      </c>
      <c r="F403" s="51" t="s">
        <v>67</v>
      </c>
      <c r="G403" s="52">
        <v>228.75</v>
      </c>
      <c r="H403" s="59">
        <f t="shared" si="0"/>
        <v>1</v>
      </c>
      <c r="I403" s="52">
        <f t="shared" si="1"/>
        <v>228.75</v>
      </c>
      <c r="J403" s="41"/>
      <c r="K403" s="42" t="s">
        <v>3465</v>
      </c>
    </row>
    <row r="404" spans="1:11" ht="14.25">
      <c r="A404" s="50" t="s">
        <v>3819</v>
      </c>
      <c r="B404" s="50" t="s">
        <v>3820</v>
      </c>
      <c r="C404" s="50"/>
      <c r="D404" s="51" t="s">
        <v>3821</v>
      </c>
      <c r="E404" s="51">
        <v>6.02</v>
      </c>
      <c r="F404" s="51" t="s">
        <v>67</v>
      </c>
      <c r="G404" s="52">
        <v>237.4</v>
      </c>
      <c r="H404" s="59">
        <f t="shared" si="0"/>
        <v>1</v>
      </c>
      <c r="I404" s="52">
        <f t="shared" si="1"/>
        <v>237.4</v>
      </c>
      <c r="J404" s="41"/>
      <c r="K404" s="42" t="s">
        <v>3465</v>
      </c>
    </row>
    <row r="405" spans="1:11" ht="14.25">
      <c r="A405" s="50" t="s">
        <v>3822</v>
      </c>
      <c r="B405" s="50" t="s">
        <v>3823</v>
      </c>
      <c r="C405" s="50"/>
      <c r="D405" s="51" t="s">
        <v>3824</v>
      </c>
      <c r="E405" s="51">
        <v>7</v>
      </c>
      <c r="F405" s="51" t="s">
        <v>67</v>
      </c>
      <c r="G405" s="52">
        <v>290.75</v>
      </c>
      <c r="H405" s="59">
        <f t="shared" si="0"/>
        <v>1</v>
      </c>
      <c r="I405" s="52">
        <f t="shared" si="1"/>
        <v>290.75</v>
      </c>
      <c r="J405" s="41"/>
      <c r="K405" s="42" t="s">
        <v>3465</v>
      </c>
    </row>
    <row r="406" spans="1:11" ht="14.25">
      <c r="A406" s="50" t="s">
        <v>3825</v>
      </c>
      <c r="B406" s="50" t="s">
        <v>3826</v>
      </c>
      <c r="C406" s="50"/>
      <c r="D406" s="51" t="s">
        <v>3827</v>
      </c>
      <c r="E406" s="51">
        <v>12</v>
      </c>
      <c r="F406" s="51" t="s">
        <v>67</v>
      </c>
      <c r="G406" s="52">
        <v>401.3</v>
      </c>
      <c r="H406" s="59">
        <f t="shared" si="0"/>
        <v>1</v>
      </c>
      <c r="I406" s="52">
        <f t="shared" si="1"/>
        <v>401.3</v>
      </c>
      <c r="J406" s="41"/>
      <c r="K406" s="42" t="s">
        <v>3465</v>
      </c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687"/>
  <sheetViews>
    <sheetView showGridLines="0" zoomScale="55" zoomScaleNormal="55" workbookViewId="0" topLeftCell="A1">
      <pane ySplit="9" topLeftCell="A10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12" width="12.8515625" style="4" customWidth="1"/>
    <col min="13" max="41" width="11.421875" style="4" customWidth="1"/>
    <col min="42" max="227" width="11.421875" style="1" customWidth="1"/>
    <col min="228" max="231" width="11.421875" style="5" customWidth="1"/>
    <col min="232" max="16384" width="11.421875" style="0" customWidth="1"/>
  </cols>
  <sheetData>
    <row r="1" spans="1:230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HT1" s="12"/>
      <c r="HU1" s="12"/>
      <c r="HV1" s="12"/>
    </row>
    <row r="2" spans="1:230" s="11" customFormat="1" ht="18.75" customHeight="1">
      <c r="A2" s="13" t="s">
        <v>3828</v>
      </c>
      <c r="B2" s="13"/>
      <c r="C2" s="13"/>
      <c r="D2" s="7"/>
      <c r="E2" s="60"/>
      <c r="F2" s="61" t="s">
        <v>3829</v>
      </c>
      <c r="G2" s="62" t="s">
        <v>3830</v>
      </c>
      <c r="H2" s="62" t="s">
        <v>3831</v>
      </c>
      <c r="I2" s="62" t="s">
        <v>3832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HT2" s="12"/>
      <c r="HU2" s="12"/>
      <c r="HV2" s="12"/>
    </row>
    <row r="3" spans="1:230" s="11" customFormat="1" ht="18.75" customHeight="1">
      <c r="A3" s="55" t="s">
        <v>3833</v>
      </c>
      <c r="B3" s="55"/>
      <c r="C3" s="55"/>
      <c r="D3" s="7"/>
      <c r="E3" s="63" t="s">
        <v>3834</v>
      </c>
      <c r="F3" s="64">
        <v>1</v>
      </c>
      <c r="G3" s="64">
        <v>1</v>
      </c>
      <c r="H3" s="65" t="s">
        <v>3835</v>
      </c>
      <c r="I3" s="65"/>
      <c r="J3" s="21"/>
      <c r="K3" s="6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HT3" s="12"/>
      <c r="HU3" s="12"/>
      <c r="HV3" s="12"/>
    </row>
    <row r="4" spans="1:230" s="11" customFormat="1" ht="18.75" customHeight="1">
      <c r="A4" s="22" t="s">
        <v>7</v>
      </c>
      <c r="B4" s="23" t="s">
        <v>8</v>
      </c>
      <c r="C4" s="24" t="s">
        <v>9</v>
      </c>
      <c r="D4" s="7"/>
      <c r="E4" s="63" t="s">
        <v>3836</v>
      </c>
      <c r="F4" s="56">
        <v>1</v>
      </c>
      <c r="G4" s="56">
        <v>1</v>
      </c>
      <c r="H4" s="64">
        <v>1</v>
      </c>
      <c r="I4" s="64">
        <v>1</v>
      </c>
      <c r="J4" s="25"/>
      <c r="K4" s="5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HT4" s="12"/>
      <c r="HU4" s="12"/>
      <c r="HV4" s="12"/>
    </row>
    <row r="5" spans="1:230" s="11" customFormat="1" ht="18.75" customHeight="1">
      <c r="A5" s="8"/>
      <c r="B5" s="24"/>
      <c r="C5" s="27" t="s">
        <v>11</v>
      </c>
      <c r="D5" s="28"/>
      <c r="E5" s="63" t="s">
        <v>3837</v>
      </c>
      <c r="F5" s="56"/>
      <c r="G5" s="56">
        <v>0</v>
      </c>
      <c r="H5" s="64">
        <v>1</v>
      </c>
      <c r="I5" s="64">
        <v>1</v>
      </c>
      <c r="J5" s="30"/>
      <c r="K5" s="5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HT5" s="12"/>
      <c r="HU5" s="12"/>
      <c r="HV5" s="12"/>
    </row>
    <row r="6" spans="1:230" s="11" customFormat="1" ht="18.75" customHeight="1">
      <c r="A6" s="35" t="s">
        <v>15</v>
      </c>
      <c r="B6" s="35"/>
      <c r="C6" s="35"/>
      <c r="D6" s="32"/>
      <c r="E6" s="63" t="s">
        <v>3838</v>
      </c>
      <c r="F6" s="64">
        <v>1</v>
      </c>
      <c r="G6" s="64">
        <v>1</v>
      </c>
      <c r="H6" s="64">
        <v>1</v>
      </c>
      <c r="I6" s="64">
        <v>1</v>
      </c>
      <c r="J6" s="34"/>
      <c r="K6" s="6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HT6" s="12"/>
      <c r="HU6" s="12"/>
      <c r="HV6" s="12"/>
    </row>
    <row r="7" spans="1:230" s="11" customFormat="1" ht="18.75" customHeight="1">
      <c r="A7" s="36" t="s">
        <v>17</v>
      </c>
      <c r="B7" s="36"/>
      <c r="C7" s="36"/>
      <c r="D7" s="32"/>
      <c r="E7" s="63" t="s">
        <v>3839</v>
      </c>
      <c r="F7" s="64">
        <v>1</v>
      </c>
      <c r="G7" s="64">
        <v>1</v>
      </c>
      <c r="H7" s="65" t="s">
        <v>2634</v>
      </c>
      <c r="I7" s="65">
        <v>0</v>
      </c>
      <c r="J7" s="37"/>
      <c r="K7" s="6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HT7" s="12"/>
      <c r="HU7" s="12"/>
      <c r="HV7" s="12"/>
    </row>
    <row r="8" spans="1:11" ht="15.75">
      <c r="A8" s="38"/>
      <c r="B8" s="38"/>
      <c r="C8" s="39"/>
      <c r="D8" s="39"/>
      <c r="E8" s="67" t="s">
        <v>3840</v>
      </c>
      <c r="F8" s="67"/>
      <c r="G8" s="67"/>
      <c r="H8" s="67"/>
      <c r="I8" s="67"/>
      <c r="J8" s="41"/>
      <c r="K8" s="42"/>
    </row>
    <row r="9" spans="1:41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11" ht="14.25">
      <c r="A10" s="50" t="s">
        <v>3841</v>
      </c>
      <c r="B10" s="50" t="s">
        <v>3842</v>
      </c>
      <c r="C10" s="50"/>
      <c r="D10" s="51" t="s">
        <v>3843</v>
      </c>
      <c r="E10" s="51">
        <v>0.01</v>
      </c>
      <c r="F10" s="51" t="s">
        <v>32</v>
      </c>
      <c r="G10" s="52">
        <v>9.75</v>
      </c>
      <c r="H10" s="59">
        <f aca="true" t="shared" si="0" ref="H10:H634">IF(K10="130F",$F$3,IF(K10="130G",$F$4,IF(K10="130G",$F$4,IF(K10="130H",$F$6,IF(K10="130",$F$7,IF(K10="134F",$G$3,IF(K10="134G",$G$4,IF(K10="134H",$G$6,IF(K10="134LD",$G$7,IF(K10="138J",$H$4,IF(K10="138K",$H$5,IF(K10="138M",$H$6,IF(K10="142J",$I$4,IF(K10="142K",$I$5,IF(K10="142M",$I$6,1)))))))))))))))</f>
        <v>1</v>
      </c>
      <c r="I10" s="52">
        <f aca="true" t="shared" si="1" ref="I10:I687">_xlfn.CEILING.MATH(G10*H10,0.001)</f>
        <v>9.75</v>
      </c>
      <c r="J10" s="41"/>
      <c r="K10" s="42" t="s">
        <v>3844</v>
      </c>
    </row>
    <row r="11" spans="1:11" ht="14.25">
      <c r="A11" s="50" t="s">
        <v>3845</v>
      </c>
      <c r="B11" s="50" t="s">
        <v>3846</v>
      </c>
      <c r="C11" s="50"/>
      <c r="D11" s="51" t="s">
        <v>3847</v>
      </c>
      <c r="E11" s="51">
        <v>0.027</v>
      </c>
      <c r="F11" s="51" t="s">
        <v>32</v>
      </c>
      <c r="G11" s="52">
        <v>10.45</v>
      </c>
      <c r="H11" s="59">
        <f t="shared" si="0"/>
        <v>1</v>
      </c>
      <c r="I11" s="52">
        <f t="shared" si="1"/>
        <v>10.450000000000001</v>
      </c>
      <c r="J11" s="41"/>
      <c r="K11" s="42" t="s">
        <v>3844</v>
      </c>
    </row>
    <row r="12" spans="1:11" ht="14.25">
      <c r="A12" s="50" t="s">
        <v>3848</v>
      </c>
      <c r="B12" s="50" t="s">
        <v>3849</v>
      </c>
      <c r="C12" s="50"/>
      <c r="D12" s="51" t="s">
        <v>3850</v>
      </c>
      <c r="E12" s="51">
        <v>0.037</v>
      </c>
      <c r="F12" s="51" t="s">
        <v>32</v>
      </c>
      <c r="G12" s="52">
        <v>11</v>
      </c>
      <c r="H12" s="59">
        <f t="shared" si="0"/>
        <v>1</v>
      </c>
      <c r="I12" s="52">
        <f t="shared" si="1"/>
        <v>11</v>
      </c>
      <c r="J12" s="41"/>
      <c r="K12" s="42" t="s">
        <v>3844</v>
      </c>
    </row>
    <row r="13" spans="1:11" ht="14.25">
      <c r="A13" s="50" t="s">
        <v>3851</v>
      </c>
      <c r="B13" s="50" t="s">
        <v>3852</v>
      </c>
      <c r="C13" s="50"/>
      <c r="D13" s="51" t="s">
        <v>3853</v>
      </c>
      <c r="E13" s="51">
        <v>0.048</v>
      </c>
      <c r="F13" s="51" t="s">
        <v>32</v>
      </c>
      <c r="G13" s="52">
        <v>11.5</v>
      </c>
      <c r="H13" s="59">
        <f t="shared" si="0"/>
        <v>1</v>
      </c>
      <c r="I13" s="52">
        <f t="shared" si="1"/>
        <v>11.5</v>
      </c>
      <c r="J13" s="41"/>
      <c r="K13" s="42" t="s">
        <v>3844</v>
      </c>
    </row>
    <row r="14" spans="1:11" ht="14.25">
      <c r="A14" s="50" t="s">
        <v>3854</v>
      </c>
      <c r="B14" s="50" t="s">
        <v>3855</v>
      </c>
      <c r="C14" s="50"/>
      <c r="D14" s="51" t="s">
        <v>3856</v>
      </c>
      <c r="E14" s="51">
        <v>0.059</v>
      </c>
      <c r="F14" s="51" t="s">
        <v>32</v>
      </c>
      <c r="G14" s="52">
        <v>12.25</v>
      </c>
      <c r="H14" s="59">
        <f t="shared" si="0"/>
        <v>1</v>
      </c>
      <c r="I14" s="52">
        <f t="shared" si="1"/>
        <v>12.25</v>
      </c>
      <c r="J14" s="41"/>
      <c r="K14" s="42" t="s">
        <v>3844</v>
      </c>
    </row>
    <row r="15" spans="1:11" ht="14.25">
      <c r="A15" s="50" t="s">
        <v>3857</v>
      </c>
      <c r="B15" s="50" t="s">
        <v>3858</v>
      </c>
      <c r="C15" s="50"/>
      <c r="D15" s="51" t="s">
        <v>3859</v>
      </c>
      <c r="E15" s="51">
        <v>0.069</v>
      </c>
      <c r="F15" s="51" t="s">
        <v>32</v>
      </c>
      <c r="G15" s="52">
        <v>14.3</v>
      </c>
      <c r="H15" s="59">
        <f t="shared" si="0"/>
        <v>1</v>
      </c>
      <c r="I15" s="52">
        <f t="shared" si="1"/>
        <v>14.3</v>
      </c>
      <c r="J15" s="41"/>
      <c r="K15" s="42" t="s">
        <v>3844</v>
      </c>
    </row>
    <row r="16" spans="1:11" ht="14.25">
      <c r="A16" s="50" t="s">
        <v>3860</v>
      </c>
      <c r="B16" s="50" t="s">
        <v>3861</v>
      </c>
      <c r="C16" s="50"/>
      <c r="D16" s="51" t="s">
        <v>3862</v>
      </c>
      <c r="E16" s="51">
        <v>0.08</v>
      </c>
      <c r="F16" s="51" t="s">
        <v>32</v>
      </c>
      <c r="G16" s="52">
        <v>16.25</v>
      </c>
      <c r="H16" s="59">
        <f t="shared" si="0"/>
        <v>1</v>
      </c>
      <c r="I16" s="52">
        <f t="shared" si="1"/>
        <v>16.25</v>
      </c>
      <c r="J16" s="41"/>
      <c r="K16" s="42" t="s">
        <v>3844</v>
      </c>
    </row>
    <row r="17" spans="1:11" ht="14.25">
      <c r="A17" s="50" t="s">
        <v>3863</v>
      </c>
      <c r="B17" s="50" t="s">
        <v>3864</v>
      </c>
      <c r="C17" s="50"/>
      <c r="D17" s="51" t="s">
        <v>3865</v>
      </c>
      <c r="E17" s="51">
        <v>0.091</v>
      </c>
      <c r="F17" s="51" t="s">
        <v>32</v>
      </c>
      <c r="G17" s="52">
        <v>19.25</v>
      </c>
      <c r="H17" s="59">
        <f t="shared" si="0"/>
        <v>1</v>
      </c>
      <c r="I17" s="52">
        <f t="shared" si="1"/>
        <v>19.25</v>
      </c>
      <c r="J17" s="41"/>
      <c r="K17" s="42" t="s">
        <v>3844</v>
      </c>
    </row>
    <row r="18" spans="1:11" ht="14.25">
      <c r="A18" s="50" t="s">
        <v>3866</v>
      </c>
      <c r="B18" s="50" t="s">
        <v>3867</v>
      </c>
      <c r="C18" s="50"/>
      <c r="D18" s="51" t="s">
        <v>3868</v>
      </c>
      <c r="E18" s="51">
        <v>0.101</v>
      </c>
      <c r="F18" s="51" t="s">
        <v>32</v>
      </c>
      <c r="G18" s="52">
        <v>21.85</v>
      </c>
      <c r="H18" s="59">
        <f t="shared" si="0"/>
        <v>1</v>
      </c>
      <c r="I18" s="52">
        <f t="shared" si="1"/>
        <v>21.85</v>
      </c>
      <c r="J18" s="41"/>
      <c r="K18" s="42" t="s">
        <v>3844</v>
      </c>
    </row>
    <row r="19" spans="1:11" ht="14.25">
      <c r="A19" s="50" t="s">
        <v>3869</v>
      </c>
      <c r="B19" s="50" t="s">
        <v>3870</v>
      </c>
      <c r="C19" s="50"/>
      <c r="D19" s="51" t="s">
        <v>3871</v>
      </c>
      <c r="E19" s="51">
        <v>0.112</v>
      </c>
      <c r="F19" s="51" t="s">
        <v>32</v>
      </c>
      <c r="G19" s="52">
        <v>24.700000000000003</v>
      </c>
      <c r="H19" s="59">
        <f t="shared" si="0"/>
        <v>1</v>
      </c>
      <c r="I19" s="52">
        <f t="shared" si="1"/>
        <v>24.7</v>
      </c>
      <c r="J19" s="41"/>
      <c r="K19" s="42" t="s">
        <v>3844</v>
      </c>
    </row>
    <row r="20" spans="1:11" ht="14.25">
      <c r="A20" s="50" t="s">
        <v>3872</v>
      </c>
      <c r="B20" s="50" t="s">
        <v>3873</v>
      </c>
      <c r="C20" s="50"/>
      <c r="D20" s="51" t="s">
        <v>3874</v>
      </c>
      <c r="E20" s="51">
        <v>0.122</v>
      </c>
      <c r="F20" s="51" t="s">
        <v>32</v>
      </c>
      <c r="G20" s="52">
        <v>27.85</v>
      </c>
      <c r="H20" s="59">
        <f t="shared" si="0"/>
        <v>1</v>
      </c>
      <c r="I20" s="52">
        <f t="shared" si="1"/>
        <v>27.85</v>
      </c>
      <c r="J20" s="41"/>
      <c r="K20" s="42" t="s">
        <v>3844</v>
      </c>
    </row>
    <row r="21" spans="1:11" ht="14.25">
      <c r="A21" s="50" t="s">
        <v>3875</v>
      </c>
      <c r="B21" s="50" t="s">
        <v>3876</v>
      </c>
      <c r="C21" s="50"/>
      <c r="D21" s="51" t="s">
        <v>3877</v>
      </c>
      <c r="E21" s="51">
        <v>0.023</v>
      </c>
      <c r="F21" s="51" t="s">
        <v>32</v>
      </c>
      <c r="G21" s="52">
        <v>11</v>
      </c>
      <c r="H21" s="59">
        <f t="shared" si="0"/>
        <v>1</v>
      </c>
      <c r="I21" s="52">
        <f t="shared" si="1"/>
        <v>11</v>
      </c>
      <c r="J21" s="41"/>
      <c r="K21" s="42" t="s">
        <v>3844</v>
      </c>
    </row>
    <row r="22" spans="1:11" ht="14.25">
      <c r="A22" s="50" t="s">
        <v>3878</v>
      </c>
      <c r="B22" s="50" t="s">
        <v>3879</v>
      </c>
      <c r="C22" s="50"/>
      <c r="D22" s="51" t="s">
        <v>3880</v>
      </c>
      <c r="E22" s="51">
        <v>0.044</v>
      </c>
      <c r="F22" s="51" t="s">
        <v>32</v>
      </c>
      <c r="G22" s="52">
        <v>11.4</v>
      </c>
      <c r="H22" s="59">
        <f t="shared" si="0"/>
        <v>1</v>
      </c>
      <c r="I22" s="52">
        <f t="shared" si="1"/>
        <v>11.4</v>
      </c>
      <c r="J22" s="41"/>
      <c r="K22" s="42" t="s">
        <v>3844</v>
      </c>
    </row>
    <row r="23" spans="1:11" ht="14.25">
      <c r="A23" s="50" t="s">
        <v>3881</v>
      </c>
      <c r="B23" s="50" t="s">
        <v>3882</v>
      </c>
      <c r="C23" s="50"/>
      <c r="D23" s="51" t="s">
        <v>3883</v>
      </c>
      <c r="E23" s="51">
        <v>0.064</v>
      </c>
      <c r="F23" s="51" t="s">
        <v>32</v>
      </c>
      <c r="G23" s="52">
        <v>11.75</v>
      </c>
      <c r="H23" s="59">
        <f t="shared" si="0"/>
        <v>1</v>
      </c>
      <c r="I23" s="52">
        <f t="shared" si="1"/>
        <v>11.75</v>
      </c>
      <c r="J23" s="41"/>
      <c r="K23" s="42" t="s">
        <v>3844</v>
      </c>
    </row>
    <row r="24" spans="1:11" ht="14.25">
      <c r="A24" s="50" t="s">
        <v>3884</v>
      </c>
      <c r="B24" s="50" t="s">
        <v>3885</v>
      </c>
      <c r="C24" s="50"/>
      <c r="D24" s="51" t="s">
        <v>3886</v>
      </c>
      <c r="E24" s="51">
        <v>0.085</v>
      </c>
      <c r="F24" s="51" t="s">
        <v>32</v>
      </c>
      <c r="G24" s="52">
        <v>12.25</v>
      </c>
      <c r="H24" s="59">
        <f t="shared" si="0"/>
        <v>1</v>
      </c>
      <c r="I24" s="52">
        <f t="shared" si="1"/>
        <v>12.25</v>
      </c>
      <c r="J24" s="41"/>
      <c r="K24" s="42" t="s">
        <v>3844</v>
      </c>
    </row>
    <row r="25" spans="1:11" ht="14.25">
      <c r="A25" s="50" t="s">
        <v>3887</v>
      </c>
      <c r="B25" s="50" t="s">
        <v>3888</v>
      </c>
      <c r="C25" s="50"/>
      <c r="D25" s="51" t="s">
        <v>3889</v>
      </c>
      <c r="E25" s="51">
        <v>0.106</v>
      </c>
      <c r="F25" s="51" t="s">
        <v>32</v>
      </c>
      <c r="G25" s="52">
        <v>13.4</v>
      </c>
      <c r="H25" s="59">
        <f t="shared" si="0"/>
        <v>1</v>
      </c>
      <c r="I25" s="52">
        <f t="shared" si="1"/>
        <v>13.4</v>
      </c>
      <c r="J25" s="41"/>
      <c r="K25" s="42" t="s">
        <v>3844</v>
      </c>
    </row>
    <row r="26" spans="1:11" ht="14.25">
      <c r="A26" s="50" t="s">
        <v>3890</v>
      </c>
      <c r="B26" s="50" t="s">
        <v>3891</v>
      </c>
      <c r="C26" s="50"/>
      <c r="D26" s="51" t="s">
        <v>3892</v>
      </c>
      <c r="E26" s="51">
        <v>0.126</v>
      </c>
      <c r="F26" s="51" t="s">
        <v>32</v>
      </c>
      <c r="G26" s="52">
        <v>15.5</v>
      </c>
      <c r="H26" s="59">
        <f t="shared" si="0"/>
        <v>1</v>
      </c>
      <c r="I26" s="52">
        <f t="shared" si="1"/>
        <v>15.5</v>
      </c>
      <c r="J26" s="41"/>
      <c r="K26" s="42" t="s">
        <v>3844</v>
      </c>
    </row>
    <row r="27" spans="1:11" ht="14.25">
      <c r="A27" s="50" t="s">
        <v>3893</v>
      </c>
      <c r="B27" s="50" t="s">
        <v>3894</v>
      </c>
      <c r="C27" s="50"/>
      <c r="D27" s="51" t="s">
        <v>3895</v>
      </c>
      <c r="E27" s="51">
        <v>0.145</v>
      </c>
      <c r="F27" s="51" t="s">
        <v>32</v>
      </c>
      <c r="G27" s="52">
        <v>16.8</v>
      </c>
      <c r="H27" s="59">
        <f t="shared" si="0"/>
        <v>1</v>
      </c>
      <c r="I27" s="52">
        <f t="shared" si="1"/>
        <v>16.8</v>
      </c>
      <c r="J27" s="41"/>
      <c r="K27" s="42" t="s">
        <v>3844</v>
      </c>
    </row>
    <row r="28" spans="1:11" ht="14.25">
      <c r="A28" s="50" t="s">
        <v>3896</v>
      </c>
      <c r="B28" s="50" t="s">
        <v>3897</v>
      </c>
      <c r="C28" s="50"/>
      <c r="D28" s="51" t="s">
        <v>3898</v>
      </c>
      <c r="E28" s="51">
        <v>0.164</v>
      </c>
      <c r="F28" s="51" t="s">
        <v>32</v>
      </c>
      <c r="G28" s="52">
        <v>21.85</v>
      </c>
      <c r="H28" s="59">
        <f t="shared" si="0"/>
        <v>1</v>
      </c>
      <c r="I28" s="52">
        <f t="shared" si="1"/>
        <v>21.85</v>
      </c>
      <c r="J28" s="41"/>
      <c r="K28" s="42" t="s">
        <v>3844</v>
      </c>
    </row>
    <row r="29" spans="1:11" ht="14.25">
      <c r="A29" s="50" t="s">
        <v>3899</v>
      </c>
      <c r="B29" s="50" t="s">
        <v>3900</v>
      </c>
      <c r="C29" s="50"/>
      <c r="D29" s="51" t="s">
        <v>3901</v>
      </c>
      <c r="E29" s="51">
        <v>0.183</v>
      </c>
      <c r="F29" s="51" t="s">
        <v>32</v>
      </c>
      <c r="G29" s="52">
        <v>24</v>
      </c>
      <c r="H29" s="59">
        <f t="shared" si="0"/>
        <v>1</v>
      </c>
      <c r="I29" s="52">
        <f t="shared" si="1"/>
        <v>24</v>
      </c>
      <c r="J29" s="41"/>
      <c r="K29" s="42" t="s">
        <v>3844</v>
      </c>
    </row>
    <row r="30" spans="1:11" ht="14.25">
      <c r="A30" s="50" t="s">
        <v>3902</v>
      </c>
      <c r="B30" s="50" t="s">
        <v>3903</v>
      </c>
      <c r="C30" s="50"/>
      <c r="D30" s="51" t="s">
        <v>3904</v>
      </c>
      <c r="E30" s="51">
        <v>0.201</v>
      </c>
      <c r="F30" s="51" t="s">
        <v>32</v>
      </c>
      <c r="G30" s="52">
        <v>26.75</v>
      </c>
      <c r="H30" s="59">
        <f t="shared" si="0"/>
        <v>1</v>
      </c>
      <c r="I30" s="52">
        <f t="shared" si="1"/>
        <v>26.75</v>
      </c>
      <c r="J30" s="41"/>
      <c r="K30" s="42" t="s">
        <v>3844</v>
      </c>
    </row>
    <row r="31" spans="1:11" ht="14.25">
      <c r="A31" s="50" t="s">
        <v>3905</v>
      </c>
      <c r="B31" s="50" t="s">
        <v>3906</v>
      </c>
      <c r="C31" s="50"/>
      <c r="D31" s="51" t="s">
        <v>3907</v>
      </c>
      <c r="E31" s="51">
        <v>0.22</v>
      </c>
      <c r="F31" s="51" t="s">
        <v>32</v>
      </c>
      <c r="G31" s="52">
        <v>29</v>
      </c>
      <c r="H31" s="59">
        <f t="shared" si="0"/>
        <v>1</v>
      </c>
      <c r="I31" s="52">
        <f t="shared" si="1"/>
        <v>29</v>
      </c>
      <c r="J31" s="41"/>
      <c r="K31" s="42" t="s">
        <v>3844</v>
      </c>
    </row>
    <row r="32" spans="1:11" ht="14.25">
      <c r="A32" s="50" t="s">
        <v>3908</v>
      </c>
      <c r="B32" s="50" t="s">
        <v>3909</v>
      </c>
      <c r="C32" s="50"/>
      <c r="D32" s="51" t="s">
        <v>3910</v>
      </c>
      <c r="E32" s="51">
        <v>0.033</v>
      </c>
      <c r="F32" s="51" t="s">
        <v>32</v>
      </c>
      <c r="G32" s="52">
        <v>11.5</v>
      </c>
      <c r="H32" s="59">
        <f t="shared" si="0"/>
        <v>1</v>
      </c>
      <c r="I32" s="52">
        <f t="shared" si="1"/>
        <v>11.5</v>
      </c>
      <c r="J32" s="41"/>
      <c r="K32" s="42" t="s">
        <v>3844</v>
      </c>
    </row>
    <row r="33" spans="1:11" ht="14.25">
      <c r="A33" s="50" t="s">
        <v>3911</v>
      </c>
      <c r="B33" s="50" t="s">
        <v>3912</v>
      </c>
      <c r="C33" s="50"/>
      <c r="D33" s="51" t="s">
        <v>3913</v>
      </c>
      <c r="E33" s="51">
        <v>0.06</v>
      </c>
      <c r="F33" s="51" t="s">
        <v>32</v>
      </c>
      <c r="G33" s="52">
        <v>11.850000000000001</v>
      </c>
      <c r="H33" s="59">
        <f t="shared" si="0"/>
        <v>1</v>
      </c>
      <c r="I33" s="52">
        <f t="shared" si="1"/>
        <v>11.85</v>
      </c>
      <c r="J33" s="41"/>
      <c r="K33" s="42" t="s">
        <v>3844</v>
      </c>
    </row>
    <row r="34" spans="1:11" ht="14.25">
      <c r="A34" s="50" t="s">
        <v>3914</v>
      </c>
      <c r="B34" s="50" t="s">
        <v>3915</v>
      </c>
      <c r="C34" s="50"/>
      <c r="D34" s="51" t="s">
        <v>3916</v>
      </c>
      <c r="E34" s="51">
        <v>0.086</v>
      </c>
      <c r="F34" s="51" t="s">
        <v>32</v>
      </c>
      <c r="G34" s="52">
        <v>12.850000000000001</v>
      </c>
      <c r="H34" s="59">
        <f t="shared" si="0"/>
        <v>1</v>
      </c>
      <c r="I34" s="52">
        <f t="shared" si="1"/>
        <v>12.85</v>
      </c>
      <c r="J34" s="41"/>
      <c r="K34" s="42" t="s">
        <v>3844</v>
      </c>
    </row>
    <row r="35" spans="1:11" ht="14.25">
      <c r="A35" s="50" t="s">
        <v>3917</v>
      </c>
      <c r="B35" s="50" t="s">
        <v>3918</v>
      </c>
      <c r="C35" s="50"/>
      <c r="D35" s="51" t="s">
        <v>3919</v>
      </c>
      <c r="E35" s="51">
        <v>0.111</v>
      </c>
      <c r="F35" s="51" t="s">
        <v>32</v>
      </c>
      <c r="G35" s="52">
        <v>14.5</v>
      </c>
      <c r="H35" s="59">
        <f t="shared" si="0"/>
        <v>1</v>
      </c>
      <c r="I35" s="52">
        <f t="shared" si="1"/>
        <v>14.5</v>
      </c>
      <c r="J35" s="41"/>
      <c r="K35" s="42" t="s">
        <v>3844</v>
      </c>
    </row>
    <row r="36" spans="1:11" ht="14.25">
      <c r="A36" s="50" t="s">
        <v>3920</v>
      </c>
      <c r="B36" s="50" t="s">
        <v>3921</v>
      </c>
      <c r="C36" s="50"/>
      <c r="D36" s="51" t="s">
        <v>3922</v>
      </c>
      <c r="E36" s="51">
        <v>0.137</v>
      </c>
      <c r="F36" s="51" t="s">
        <v>32</v>
      </c>
      <c r="G36" s="52">
        <v>16.25</v>
      </c>
      <c r="H36" s="59">
        <f t="shared" si="0"/>
        <v>1</v>
      </c>
      <c r="I36" s="52">
        <f t="shared" si="1"/>
        <v>16.25</v>
      </c>
      <c r="J36" s="41"/>
      <c r="K36" s="42" t="s">
        <v>3844</v>
      </c>
    </row>
    <row r="37" spans="1:11" ht="14.25">
      <c r="A37" s="50" t="s">
        <v>3923</v>
      </c>
      <c r="B37" s="50" t="s">
        <v>3924</v>
      </c>
      <c r="C37" s="50"/>
      <c r="D37" s="51" t="s">
        <v>3925</v>
      </c>
      <c r="E37" s="51">
        <v>0.162</v>
      </c>
      <c r="F37" s="51" t="s">
        <v>32</v>
      </c>
      <c r="G37" s="52">
        <v>17</v>
      </c>
      <c r="H37" s="59">
        <f t="shared" si="0"/>
        <v>1</v>
      </c>
      <c r="I37" s="52">
        <f t="shared" si="1"/>
        <v>17</v>
      </c>
      <c r="J37" s="41"/>
      <c r="K37" s="42" t="s">
        <v>3844</v>
      </c>
    </row>
    <row r="38" spans="1:11" ht="14.25">
      <c r="A38" s="50" t="s">
        <v>3926</v>
      </c>
      <c r="B38" s="50" t="s">
        <v>3927</v>
      </c>
      <c r="C38" s="50"/>
      <c r="D38" s="51" t="s">
        <v>3928</v>
      </c>
      <c r="E38" s="51">
        <v>0.188</v>
      </c>
      <c r="F38" s="51" t="s">
        <v>32</v>
      </c>
      <c r="G38" s="52">
        <v>19.25</v>
      </c>
      <c r="H38" s="59">
        <f t="shared" si="0"/>
        <v>1</v>
      </c>
      <c r="I38" s="52">
        <f t="shared" si="1"/>
        <v>19.25</v>
      </c>
      <c r="J38" s="41"/>
      <c r="K38" s="42" t="s">
        <v>3844</v>
      </c>
    </row>
    <row r="39" spans="1:11" ht="14.25">
      <c r="A39" s="50" t="s">
        <v>3929</v>
      </c>
      <c r="B39" s="50" t="s">
        <v>3930</v>
      </c>
      <c r="C39" s="50"/>
      <c r="D39" s="51" t="s">
        <v>3931</v>
      </c>
      <c r="E39" s="51">
        <v>0.214</v>
      </c>
      <c r="F39" s="51" t="s">
        <v>32</v>
      </c>
      <c r="G39" s="52">
        <v>24</v>
      </c>
      <c r="H39" s="59">
        <f t="shared" si="0"/>
        <v>1</v>
      </c>
      <c r="I39" s="52">
        <f t="shared" si="1"/>
        <v>24</v>
      </c>
      <c r="J39" s="41"/>
      <c r="K39" s="42" t="s">
        <v>3844</v>
      </c>
    </row>
    <row r="40" spans="1:11" ht="14.25">
      <c r="A40" s="50" t="s">
        <v>3932</v>
      </c>
      <c r="B40" s="50" t="s">
        <v>3933</v>
      </c>
      <c r="C40" s="50"/>
      <c r="D40" s="51" t="s">
        <v>3934</v>
      </c>
      <c r="E40" s="51">
        <v>0.24</v>
      </c>
      <c r="F40" s="51" t="s">
        <v>32</v>
      </c>
      <c r="G40" s="52">
        <v>25.200000000000003</v>
      </c>
      <c r="H40" s="59">
        <f t="shared" si="0"/>
        <v>1</v>
      </c>
      <c r="I40" s="52">
        <f t="shared" si="1"/>
        <v>25.2</v>
      </c>
      <c r="J40" s="41"/>
      <c r="K40" s="42" t="s">
        <v>3844</v>
      </c>
    </row>
    <row r="41" spans="1:11" ht="14.25">
      <c r="A41" s="50" t="s">
        <v>3935</v>
      </c>
      <c r="B41" s="50" t="s">
        <v>3936</v>
      </c>
      <c r="C41" s="50"/>
      <c r="D41" s="51" t="s">
        <v>3937</v>
      </c>
      <c r="E41" s="51">
        <v>0.265</v>
      </c>
      <c r="F41" s="51" t="s">
        <v>32</v>
      </c>
      <c r="G41" s="52">
        <v>27.85</v>
      </c>
      <c r="H41" s="59">
        <f t="shared" si="0"/>
        <v>1</v>
      </c>
      <c r="I41" s="52">
        <f t="shared" si="1"/>
        <v>27.85</v>
      </c>
      <c r="J41" s="41"/>
      <c r="K41" s="42" t="s">
        <v>3844</v>
      </c>
    </row>
    <row r="42" spans="1:11" ht="14.25">
      <c r="A42" s="50" t="s">
        <v>3938</v>
      </c>
      <c r="B42" s="50" t="s">
        <v>3939</v>
      </c>
      <c r="C42" s="50"/>
      <c r="D42" s="51" t="s">
        <v>3940</v>
      </c>
      <c r="E42" s="51">
        <v>0.291</v>
      </c>
      <c r="F42" s="51" t="s">
        <v>32</v>
      </c>
      <c r="G42" s="52">
        <v>31.05</v>
      </c>
      <c r="H42" s="59">
        <f t="shared" si="0"/>
        <v>1</v>
      </c>
      <c r="I42" s="52">
        <f t="shared" si="1"/>
        <v>31.05</v>
      </c>
      <c r="J42" s="41"/>
      <c r="K42" s="42" t="s">
        <v>3844</v>
      </c>
    </row>
    <row r="43" spans="1:11" ht="14.25">
      <c r="A43" s="50" t="s">
        <v>3941</v>
      </c>
      <c r="B43" s="50" t="s">
        <v>3942</v>
      </c>
      <c r="C43" s="50"/>
      <c r="D43" s="51" t="s">
        <v>3943</v>
      </c>
      <c r="E43" s="51">
        <v>0.05</v>
      </c>
      <c r="F43" s="51" t="s">
        <v>32</v>
      </c>
      <c r="G43" s="52">
        <v>9.4</v>
      </c>
      <c r="H43" s="59">
        <f t="shared" si="0"/>
        <v>1</v>
      </c>
      <c r="I43" s="52">
        <f t="shared" si="1"/>
        <v>9.4</v>
      </c>
      <c r="J43" s="41"/>
      <c r="K43" s="42" t="s">
        <v>3944</v>
      </c>
    </row>
    <row r="44" spans="1:11" ht="14.25">
      <c r="A44" s="50" t="s">
        <v>3945</v>
      </c>
      <c r="B44" s="50" t="s">
        <v>3946</v>
      </c>
      <c r="C44" s="50"/>
      <c r="D44" s="51" t="s">
        <v>3947</v>
      </c>
      <c r="E44" s="51">
        <v>0.08</v>
      </c>
      <c r="F44" s="51" t="s">
        <v>32</v>
      </c>
      <c r="G44" s="52">
        <v>10.45</v>
      </c>
      <c r="H44" s="59">
        <f t="shared" si="0"/>
        <v>1</v>
      </c>
      <c r="I44" s="52">
        <f t="shared" si="1"/>
        <v>10.450000000000001</v>
      </c>
      <c r="J44" s="41"/>
      <c r="K44" s="42" t="s">
        <v>3944</v>
      </c>
    </row>
    <row r="45" spans="1:11" ht="14.25">
      <c r="A45" s="50" t="s">
        <v>3948</v>
      </c>
      <c r="B45" s="50" t="s">
        <v>3949</v>
      </c>
      <c r="C45" s="50"/>
      <c r="D45" s="51" t="s">
        <v>3950</v>
      </c>
      <c r="E45" s="51">
        <v>0.11</v>
      </c>
      <c r="F45" s="51" t="s">
        <v>32</v>
      </c>
      <c r="G45" s="52">
        <v>11</v>
      </c>
      <c r="H45" s="59">
        <f t="shared" si="0"/>
        <v>1</v>
      </c>
      <c r="I45" s="52">
        <f t="shared" si="1"/>
        <v>11</v>
      </c>
      <c r="J45" s="41"/>
      <c r="K45" s="42" t="s">
        <v>3944</v>
      </c>
    </row>
    <row r="46" spans="1:11" ht="14.25">
      <c r="A46" s="50" t="s">
        <v>3951</v>
      </c>
      <c r="B46" s="50" t="s">
        <v>3952</v>
      </c>
      <c r="C46" s="50"/>
      <c r="D46" s="51" t="s">
        <v>3953</v>
      </c>
      <c r="E46" s="51">
        <v>0.15</v>
      </c>
      <c r="F46" s="51" t="s">
        <v>32</v>
      </c>
      <c r="G46" s="52">
        <v>11.5</v>
      </c>
      <c r="H46" s="59">
        <f t="shared" si="0"/>
        <v>1</v>
      </c>
      <c r="I46" s="52">
        <f t="shared" si="1"/>
        <v>11.5</v>
      </c>
      <c r="J46" s="41"/>
      <c r="K46" s="42" t="s">
        <v>3944</v>
      </c>
    </row>
    <row r="47" spans="1:11" ht="14.25">
      <c r="A47" s="50" t="s">
        <v>3954</v>
      </c>
      <c r="B47" s="50" t="s">
        <v>3955</v>
      </c>
      <c r="C47" s="50"/>
      <c r="D47" s="51" t="s">
        <v>3956</v>
      </c>
      <c r="E47" s="51">
        <v>0.18</v>
      </c>
      <c r="F47" s="51" t="s">
        <v>32</v>
      </c>
      <c r="G47" s="52">
        <v>11.850000000000001</v>
      </c>
      <c r="H47" s="59">
        <f t="shared" si="0"/>
        <v>1</v>
      </c>
      <c r="I47" s="52">
        <f t="shared" si="1"/>
        <v>11.85</v>
      </c>
      <c r="J47" s="41"/>
      <c r="K47" s="42" t="s">
        <v>3944</v>
      </c>
    </row>
    <row r="48" spans="1:11" ht="14.25">
      <c r="A48" s="50" t="s">
        <v>3957</v>
      </c>
      <c r="B48" s="50" t="s">
        <v>3958</v>
      </c>
      <c r="C48" s="50"/>
      <c r="D48" s="51" t="s">
        <v>3959</v>
      </c>
      <c r="E48" s="51">
        <v>0.21</v>
      </c>
      <c r="F48" s="51" t="s">
        <v>32</v>
      </c>
      <c r="G48" s="52">
        <v>13.4</v>
      </c>
      <c r="H48" s="59">
        <f t="shared" si="0"/>
        <v>1</v>
      </c>
      <c r="I48" s="52">
        <f t="shared" si="1"/>
        <v>13.4</v>
      </c>
      <c r="J48" s="41"/>
      <c r="K48" s="42" t="s">
        <v>3944</v>
      </c>
    </row>
    <row r="49" spans="1:11" ht="14.25">
      <c r="A49" s="50" t="s">
        <v>3960</v>
      </c>
      <c r="B49" s="50" t="s">
        <v>3961</v>
      </c>
      <c r="C49" s="50"/>
      <c r="D49" s="51" t="s">
        <v>3962</v>
      </c>
      <c r="E49" s="51">
        <v>0.25</v>
      </c>
      <c r="F49" s="51" t="s">
        <v>32</v>
      </c>
      <c r="G49" s="52">
        <v>15.05</v>
      </c>
      <c r="H49" s="59">
        <f t="shared" si="0"/>
        <v>1</v>
      </c>
      <c r="I49" s="52">
        <f t="shared" si="1"/>
        <v>15.05</v>
      </c>
      <c r="J49" s="41"/>
      <c r="K49" s="42" t="s">
        <v>3944</v>
      </c>
    </row>
    <row r="50" spans="1:11" ht="14.25">
      <c r="A50" s="50" t="s">
        <v>3963</v>
      </c>
      <c r="B50" s="50" t="s">
        <v>3964</v>
      </c>
      <c r="C50" s="50"/>
      <c r="D50" s="51" t="s">
        <v>3965</v>
      </c>
      <c r="E50" s="51">
        <v>0.28</v>
      </c>
      <c r="F50" s="51" t="s">
        <v>32</v>
      </c>
      <c r="G50" s="52">
        <v>16.8</v>
      </c>
      <c r="H50" s="59">
        <f t="shared" si="0"/>
        <v>1</v>
      </c>
      <c r="I50" s="52">
        <f t="shared" si="1"/>
        <v>16.8</v>
      </c>
      <c r="J50" s="41"/>
      <c r="K50" s="42" t="s">
        <v>3944</v>
      </c>
    </row>
    <row r="51" spans="1:11" ht="14.25">
      <c r="A51" s="50" t="s">
        <v>3966</v>
      </c>
      <c r="B51" s="50" t="s">
        <v>3967</v>
      </c>
      <c r="C51" s="50"/>
      <c r="D51" s="51" t="s">
        <v>3968</v>
      </c>
      <c r="E51" s="51">
        <v>0.31</v>
      </c>
      <c r="F51" s="51" t="s">
        <v>32</v>
      </c>
      <c r="G51" s="52">
        <v>18.35</v>
      </c>
      <c r="H51" s="59">
        <f t="shared" si="0"/>
        <v>1</v>
      </c>
      <c r="I51" s="52">
        <f t="shared" si="1"/>
        <v>18.35</v>
      </c>
      <c r="J51" s="41"/>
      <c r="K51" s="42" t="s">
        <v>3944</v>
      </c>
    </row>
    <row r="52" spans="1:11" ht="14.25">
      <c r="A52" s="50" t="s">
        <v>3969</v>
      </c>
      <c r="B52" s="50" t="s">
        <v>3970</v>
      </c>
      <c r="C52" s="50"/>
      <c r="D52" s="51" t="s">
        <v>3971</v>
      </c>
      <c r="E52" s="51">
        <v>0.35</v>
      </c>
      <c r="F52" s="51" t="s">
        <v>32</v>
      </c>
      <c r="G52" s="52">
        <v>20.05</v>
      </c>
      <c r="H52" s="59">
        <f t="shared" si="0"/>
        <v>1</v>
      </c>
      <c r="I52" s="52">
        <f t="shared" si="1"/>
        <v>20.05</v>
      </c>
      <c r="J52" s="41"/>
      <c r="K52" s="42" t="s">
        <v>3944</v>
      </c>
    </row>
    <row r="53" spans="1:11" ht="14.25">
      <c r="A53" s="50" t="s">
        <v>3972</v>
      </c>
      <c r="B53" s="50" t="s">
        <v>3973</v>
      </c>
      <c r="C53" s="50"/>
      <c r="D53" s="51" t="s">
        <v>3974</v>
      </c>
      <c r="E53" s="51">
        <v>0.38</v>
      </c>
      <c r="F53" s="51" t="s">
        <v>32</v>
      </c>
      <c r="G53" s="52">
        <v>21.450000000000003</v>
      </c>
      <c r="H53" s="59">
        <f t="shared" si="0"/>
        <v>1</v>
      </c>
      <c r="I53" s="52">
        <f t="shared" si="1"/>
        <v>21.45</v>
      </c>
      <c r="J53" s="41"/>
      <c r="K53" s="42" t="s">
        <v>3944</v>
      </c>
    </row>
    <row r="54" spans="1:11" ht="14.25">
      <c r="A54" s="50" t="s">
        <v>3975</v>
      </c>
      <c r="B54" s="50" t="s">
        <v>3976</v>
      </c>
      <c r="C54" s="50"/>
      <c r="D54" s="51" t="s">
        <v>3977</v>
      </c>
      <c r="E54" s="51">
        <v>0.62</v>
      </c>
      <c r="F54" s="51" t="s">
        <v>67</v>
      </c>
      <c r="G54" s="52">
        <v>35.6</v>
      </c>
      <c r="H54" s="59">
        <f t="shared" si="0"/>
        <v>1</v>
      </c>
      <c r="I54" s="52">
        <f t="shared" si="1"/>
        <v>35.6</v>
      </c>
      <c r="J54" s="41"/>
      <c r="K54" s="42" t="s">
        <v>3944</v>
      </c>
    </row>
    <row r="55" spans="1:11" ht="14.25">
      <c r="A55" s="50" t="s">
        <v>3978</v>
      </c>
      <c r="B55" s="50" t="s">
        <v>3979</v>
      </c>
      <c r="C55" s="50"/>
      <c r="D55" s="51" t="s">
        <v>3980</v>
      </c>
      <c r="E55" s="51">
        <v>0.087</v>
      </c>
      <c r="F55" s="51" t="s">
        <v>32</v>
      </c>
      <c r="G55" s="52">
        <v>11.5</v>
      </c>
      <c r="H55" s="59">
        <f t="shared" si="0"/>
        <v>1</v>
      </c>
      <c r="I55" s="52">
        <f t="shared" si="1"/>
        <v>11.5</v>
      </c>
      <c r="J55" s="41"/>
      <c r="K55" s="42" t="s">
        <v>3944</v>
      </c>
    </row>
    <row r="56" spans="1:11" ht="14.25">
      <c r="A56" s="50" t="s">
        <v>3981</v>
      </c>
      <c r="B56" s="50" t="s">
        <v>3982</v>
      </c>
      <c r="C56" s="50"/>
      <c r="D56" s="51" t="s">
        <v>3983</v>
      </c>
      <c r="E56" s="51">
        <v>0.115</v>
      </c>
      <c r="F56" s="51" t="s">
        <v>32</v>
      </c>
      <c r="G56" s="52">
        <v>12.25</v>
      </c>
      <c r="H56" s="59">
        <f t="shared" si="0"/>
        <v>1</v>
      </c>
      <c r="I56" s="52">
        <f t="shared" si="1"/>
        <v>12.25</v>
      </c>
      <c r="J56" s="41"/>
      <c r="K56" s="42" t="s">
        <v>3944</v>
      </c>
    </row>
    <row r="57" spans="1:11" ht="14.25">
      <c r="A57" s="50" t="s">
        <v>3984</v>
      </c>
      <c r="B57" s="50" t="s">
        <v>3985</v>
      </c>
      <c r="C57" s="50"/>
      <c r="D57" s="51" t="s">
        <v>3986</v>
      </c>
      <c r="E57" s="51">
        <v>0.142</v>
      </c>
      <c r="F57" s="51" t="s">
        <v>32</v>
      </c>
      <c r="G57" s="52">
        <v>13.4</v>
      </c>
      <c r="H57" s="59">
        <f t="shared" si="0"/>
        <v>1</v>
      </c>
      <c r="I57" s="52">
        <f t="shared" si="1"/>
        <v>13.4</v>
      </c>
      <c r="J57" s="41"/>
      <c r="K57" s="42" t="s">
        <v>3944</v>
      </c>
    </row>
    <row r="58" spans="1:11" ht="14.25">
      <c r="A58" s="50" t="s">
        <v>3987</v>
      </c>
      <c r="B58" s="50" t="s">
        <v>3988</v>
      </c>
      <c r="C58" s="50"/>
      <c r="D58" s="51" t="s">
        <v>3989</v>
      </c>
      <c r="E58" s="51">
        <v>0.188</v>
      </c>
      <c r="F58" s="51" t="s">
        <v>32</v>
      </c>
      <c r="G58" s="52">
        <v>14.8</v>
      </c>
      <c r="H58" s="59">
        <f t="shared" si="0"/>
        <v>1</v>
      </c>
      <c r="I58" s="52">
        <f t="shared" si="1"/>
        <v>14.8</v>
      </c>
      <c r="J58" s="41"/>
      <c r="K58" s="42" t="s">
        <v>3944</v>
      </c>
    </row>
    <row r="59" spans="1:11" ht="14.25">
      <c r="A59" s="50" t="s">
        <v>3990</v>
      </c>
      <c r="B59" s="50" t="s">
        <v>3991</v>
      </c>
      <c r="C59" s="50"/>
      <c r="D59" s="51" t="s">
        <v>3992</v>
      </c>
      <c r="E59" s="51">
        <v>0.236</v>
      </c>
      <c r="F59" s="51" t="s">
        <v>32</v>
      </c>
      <c r="G59" s="52">
        <v>16.45</v>
      </c>
      <c r="H59" s="59">
        <f t="shared" si="0"/>
        <v>1</v>
      </c>
      <c r="I59" s="52">
        <f t="shared" si="1"/>
        <v>16.45</v>
      </c>
      <c r="J59" s="41"/>
      <c r="K59" s="42" t="s">
        <v>3944</v>
      </c>
    </row>
    <row r="60" spans="1:11" ht="14.25">
      <c r="A60" s="50" t="s">
        <v>3993</v>
      </c>
      <c r="B60" s="50" t="s">
        <v>3994</v>
      </c>
      <c r="C60" s="50"/>
      <c r="D60" s="51" t="s">
        <v>3995</v>
      </c>
      <c r="E60" s="51">
        <v>0.288</v>
      </c>
      <c r="F60" s="51" t="s">
        <v>32</v>
      </c>
      <c r="G60" s="52">
        <v>17.55</v>
      </c>
      <c r="H60" s="59">
        <f t="shared" si="0"/>
        <v>1</v>
      </c>
      <c r="I60" s="52">
        <f t="shared" si="1"/>
        <v>17.55</v>
      </c>
      <c r="J60" s="41"/>
      <c r="K60" s="42" t="s">
        <v>3944</v>
      </c>
    </row>
    <row r="61" spans="1:11" ht="14.25">
      <c r="A61" s="50" t="s">
        <v>3996</v>
      </c>
      <c r="B61" s="50" t="s">
        <v>3997</v>
      </c>
      <c r="C61" s="50"/>
      <c r="D61" s="51" t="s">
        <v>3998</v>
      </c>
      <c r="E61" s="51">
        <v>0.34</v>
      </c>
      <c r="F61" s="51" t="s">
        <v>32</v>
      </c>
      <c r="G61" s="52">
        <v>19.8</v>
      </c>
      <c r="H61" s="59">
        <f t="shared" si="0"/>
        <v>1</v>
      </c>
      <c r="I61" s="52">
        <f t="shared" si="1"/>
        <v>19.8</v>
      </c>
      <c r="J61" s="41"/>
      <c r="K61" s="42" t="s">
        <v>3944</v>
      </c>
    </row>
    <row r="62" spans="1:11" ht="14.25">
      <c r="A62" s="50" t="s">
        <v>3999</v>
      </c>
      <c r="B62" s="50" t="s">
        <v>4000</v>
      </c>
      <c r="C62" s="50"/>
      <c r="D62" s="51" t="s">
        <v>4001</v>
      </c>
      <c r="E62" s="51">
        <v>0.392</v>
      </c>
      <c r="F62" s="51" t="s">
        <v>32</v>
      </c>
      <c r="G62" s="52">
        <v>21.450000000000003</v>
      </c>
      <c r="H62" s="59">
        <f t="shared" si="0"/>
        <v>1</v>
      </c>
      <c r="I62" s="52">
        <f t="shared" si="1"/>
        <v>21.45</v>
      </c>
      <c r="J62" s="41"/>
      <c r="K62" s="42" t="s">
        <v>3944</v>
      </c>
    </row>
    <row r="63" spans="1:11" ht="14.25">
      <c r="A63" s="50" t="s">
        <v>4002</v>
      </c>
      <c r="B63" s="50" t="s">
        <v>4003</v>
      </c>
      <c r="C63" s="50"/>
      <c r="D63" s="51" t="s">
        <v>4004</v>
      </c>
      <c r="E63" s="51">
        <v>0.444</v>
      </c>
      <c r="F63" s="51" t="s">
        <v>32</v>
      </c>
      <c r="G63" s="52">
        <v>24</v>
      </c>
      <c r="H63" s="59">
        <f t="shared" si="0"/>
        <v>1</v>
      </c>
      <c r="I63" s="52">
        <f t="shared" si="1"/>
        <v>24</v>
      </c>
      <c r="J63" s="41"/>
      <c r="K63" s="42" t="s">
        <v>3944</v>
      </c>
    </row>
    <row r="64" spans="1:11" ht="14.25">
      <c r="A64" s="50" t="s">
        <v>4005</v>
      </c>
      <c r="B64" s="50" t="s">
        <v>4006</v>
      </c>
      <c r="C64" s="50"/>
      <c r="D64" s="51" t="s">
        <v>4007</v>
      </c>
      <c r="E64" s="51">
        <v>0.496</v>
      </c>
      <c r="F64" s="51" t="s">
        <v>32</v>
      </c>
      <c r="G64" s="52">
        <v>26.75</v>
      </c>
      <c r="H64" s="59">
        <f t="shared" si="0"/>
        <v>1</v>
      </c>
      <c r="I64" s="52">
        <f t="shared" si="1"/>
        <v>26.75</v>
      </c>
      <c r="J64" s="41"/>
      <c r="K64" s="42" t="s">
        <v>3944</v>
      </c>
    </row>
    <row r="65" spans="1:11" ht="14.25">
      <c r="A65" s="50" t="s">
        <v>4008</v>
      </c>
      <c r="B65" s="50" t="s">
        <v>4009</v>
      </c>
      <c r="C65" s="50"/>
      <c r="D65" s="51" t="s">
        <v>4010</v>
      </c>
      <c r="E65" s="51">
        <v>0.548</v>
      </c>
      <c r="F65" s="51" t="s">
        <v>32</v>
      </c>
      <c r="G65" s="52">
        <v>29</v>
      </c>
      <c r="H65" s="59">
        <f t="shared" si="0"/>
        <v>1</v>
      </c>
      <c r="I65" s="52">
        <f t="shared" si="1"/>
        <v>29</v>
      </c>
      <c r="J65" s="41"/>
      <c r="K65" s="42" t="s">
        <v>3944</v>
      </c>
    </row>
    <row r="66" spans="1:11" ht="14.25">
      <c r="A66" s="50" t="s">
        <v>4011</v>
      </c>
      <c r="B66" s="50" t="s">
        <v>4012</v>
      </c>
      <c r="C66" s="50"/>
      <c r="D66" s="51" t="s">
        <v>4013</v>
      </c>
      <c r="E66" s="51">
        <v>0.148</v>
      </c>
      <c r="F66" s="51" t="s">
        <v>32</v>
      </c>
      <c r="G66" s="52">
        <v>17</v>
      </c>
      <c r="H66" s="59">
        <f t="shared" si="0"/>
        <v>1</v>
      </c>
      <c r="I66" s="52">
        <f t="shared" si="1"/>
        <v>17</v>
      </c>
      <c r="J66" s="41"/>
      <c r="K66" s="42" t="s">
        <v>3944</v>
      </c>
    </row>
    <row r="67" spans="1:11" ht="14.25">
      <c r="A67" s="50" t="s">
        <v>4014</v>
      </c>
      <c r="B67" s="50" t="s">
        <v>4015</v>
      </c>
      <c r="C67" s="50"/>
      <c r="D67" s="51" t="s">
        <v>4016</v>
      </c>
      <c r="E67" s="51">
        <v>0.198</v>
      </c>
      <c r="F67" s="51" t="s">
        <v>32</v>
      </c>
      <c r="G67" s="52">
        <v>18.55</v>
      </c>
      <c r="H67" s="59">
        <f t="shared" si="0"/>
        <v>1</v>
      </c>
      <c r="I67" s="52">
        <f t="shared" si="1"/>
        <v>18.55</v>
      </c>
      <c r="J67" s="41"/>
      <c r="K67" s="42" t="s">
        <v>3944</v>
      </c>
    </row>
    <row r="68" spans="1:11" ht="14.25">
      <c r="A68" s="50" t="s">
        <v>4017</v>
      </c>
      <c r="B68" s="50" t="s">
        <v>4018</v>
      </c>
      <c r="C68" s="50"/>
      <c r="D68" s="51" t="s">
        <v>4019</v>
      </c>
      <c r="E68" s="51">
        <v>0.278</v>
      </c>
      <c r="F68" s="51" t="s">
        <v>32</v>
      </c>
      <c r="G68" s="52">
        <v>20.5</v>
      </c>
      <c r="H68" s="59">
        <f t="shared" si="0"/>
        <v>1</v>
      </c>
      <c r="I68" s="52">
        <f t="shared" si="1"/>
        <v>20.5</v>
      </c>
      <c r="J68" s="41"/>
      <c r="K68" s="42" t="s">
        <v>3944</v>
      </c>
    </row>
    <row r="69" spans="1:11" ht="14.25">
      <c r="A69" s="50" t="s">
        <v>4020</v>
      </c>
      <c r="B69" s="50" t="s">
        <v>4021</v>
      </c>
      <c r="C69" s="50"/>
      <c r="D69" s="51" t="s">
        <v>4022</v>
      </c>
      <c r="E69" s="51">
        <v>0.346</v>
      </c>
      <c r="F69" s="51" t="s">
        <v>32</v>
      </c>
      <c r="G69" s="52">
        <v>22.8</v>
      </c>
      <c r="H69" s="59">
        <f t="shared" si="0"/>
        <v>1</v>
      </c>
      <c r="I69" s="52">
        <f t="shared" si="1"/>
        <v>22.8</v>
      </c>
      <c r="J69" s="41"/>
      <c r="K69" s="42" t="s">
        <v>3944</v>
      </c>
    </row>
    <row r="70" spans="1:11" ht="14.25">
      <c r="A70" s="50" t="s">
        <v>4023</v>
      </c>
      <c r="B70" s="50" t="s">
        <v>4024</v>
      </c>
      <c r="C70" s="50"/>
      <c r="D70" s="51" t="s">
        <v>4025</v>
      </c>
      <c r="E70" s="51">
        <v>0.41</v>
      </c>
      <c r="F70" s="51" t="s">
        <v>32</v>
      </c>
      <c r="G70" s="52">
        <v>24.700000000000003</v>
      </c>
      <c r="H70" s="59">
        <f t="shared" si="0"/>
        <v>1</v>
      </c>
      <c r="I70" s="52">
        <f t="shared" si="1"/>
        <v>24.7</v>
      </c>
      <c r="J70" s="41"/>
      <c r="K70" s="42" t="s">
        <v>3944</v>
      </c>
    </row>
    <row r="71" spans="1:11" ht="14.25">
      <c r="A71" s="50" t="s">
        <v>4026</v>
      </c>
      <c r="B71" s="50" t="s">
        <v>4027</v>
      </c>
      <c r="C71" s="50"/>
      <c r="D71" s="51" t="s">
        <v>4028</v>
      </c>
      <c r="E71" s="51">
        <v>0.476</v>
      </c>
      <c r="F71" s="51" t="s">
        <v>32</v>
      </c>
      <c r="G71" s="52">
        <v>26.8</v>
      </c>
      <c r="H71" s="59">
        <f t="shared" si="0"/>
        <v>1</v>
      </c>
      <c r="I71" s="52">
        <f t="shared" si="1"/>
        <v>26.8</v>
      </c>
      <c r="J71" s="41"/>
      <c r="K71" s="42" t="s">
        <v>3944</v>
      </c>
    </row>
    <row r="72" spans="1:11" ht="14.25">
      <c r="A72" s="50" t="s">
        <v>4029</v>
      </c>
      <c r="B72" s="50" t="s">
        <v>4030</v>
      </c>
      <c r="C72" s="50"/>
      <c r="D72" s="51" t="s">
        <v>4031</v>
      </c>
      <c r="E72" s="51">
        <v>0.54</v>
      </c>
      <c r="F72" s="51" t="s">
        <v>32</v>
      </c>
      <c r="G72" s="52">
        <v>30.05</v>
      </c>
      <c r="H72" s="59">
        <f t="shared" si="0"/>
        <v>1</v>
      </c>
      <c r="I72" s="52">
        <f t="shared" si="1"/>
        <v>30.05</v>
      </c>
      <c r="J72" s="41"/>
      <c r="K72" s="42" t="s">
        <v>3944</v>
      </c>
    </row>
    <row r="73" spans="1:11" ht="14.25">
      <c r="A73" s="50" t="s">
        <v>4032</v>
      </c>
      <c r="B73" s="50" t="s">
        <v>4033</v>
      </c>
      <c r="C73" s="50"/>
      <c r="D73" s="51" t="s">
        <v>4034</v>
      </c>
      <c r="E73" s="51">
        <v>0.604</v>
      </c>
      <c r="F73" s="51" t="s">
        <v>32</v>
      </c>
      <c r="G73" s="52">
        <v>32.1</v>
      </c>
      <c r="H73" s="59">
        <f t="shared" si="0"/>
        <v>1</v>
      </c>
      <c r="I73" s="52">
        <f t="shared" si="1"/>
        <v>32.1</v>
      </c>
      <c r="J73" s="41"/>
      <c r="K73" s="42" t="s">
        <v>3944</v>
      </c>
    </row>
    <row r="74" spans="1:11" ht="14.25">
      <c r="A74" s="50" t="s">
        <v>4035</v>
      </c>
      <c r="B74" s="50" t="s">
        <v>4036</v>
      </c>
      <c r="C74" s="50"/>
      <c r="D74" s="51" t="s">
        <v>4037</v>
      </c>
      <c r="E74" s="51">
        <v>0.67</v>
      </c>
      <c r="F74" s="51" t="s">
        <v>32</v>
      </c>
      <c r="G74" s="52">
        <v>35.6</v>
      </c>
      <c r="H74" s="59">
        <f t="shared" si="0"/>
        <v>1</v>
      </c>
      <c r="I74" s="52">
        <f t="shared" si="1"/>
        <v>35.6</v>
      </c>
      <c r="J74" s="41"/>
      <c r="K74" s="42" t="s">
        <v>3944</v>
      </c>
    </row>
    <row r="75" spans="1:11" ht="14.25">
      <c r="A75" s="50" t="s">
        <v>4038</v>
      </c>
      <c r="B75" s="50" t="s">
        <v>4039</v>
      </c>
      <c r="C75" s="50"/>
      <c r="D75" s="51" t="s">
        <v>4040</v>
      </c>
      <c r="E75" s="51">
        <v>0.734</v>
      </c>
      <c r="F75" s="51" t="s">
        <v>32</v>
      </c>
      <c r="G75" s="52">
        <v>39</v>
      </c>
      <c r="H75" s="59">
        <f t="shared" si="0"/>
        <v>1</v>
      </c>
      <c r="I75" s="52">
        <f t="shared" si="1"/>
        <v>39</v>
      </c>
      <c r="J75" s="41"/>
      <c r="K75" s="42" t="s">
        <v>3944</v>
      </c>
    </row>
    <row r="76" spans="1:11" ht="14.25">
      <c r="A76" s="50" t="s">
        <v>4041</v>
      </c>
      <c r="B76" s="50" t="s">
        <v>4042</v>
      </c>
      <c r="C76" s="50"/>
      <c r="D76" s="51" t="s">
        <v>4043</v>
      </c>
      <c r="E76" s="51">
        <v>1</v>
      </c>
      <c r="F76" s="51" t="s">
        <v>4044</v>
      </c>
      <c r="G76" s="52">
        <v>50.8</v>
      </c>
      <c r="H76" s="59">
        <f t="shared" si="0"/>
        <v>1</v>
      </c>
      <c r="I76" s="52">
        <f t="shared" si="1"/>
        <v>50.800000000000004</v>
      </c>
      <c r="J76" s="41"/>
      <c r="K76" s="42" t="s">
        <v>3944</v>
      </c>
    </row>
    <row r="77" spans="1:11" ht="14.25">
      <c r="A77" s="50" t="s">
        <v>4045</v>
      </c>
      <c r="B77" s="50" t="s">
        <v>4046</v>
      </c>
      <c r="C77" s="50"/>
      <c r="D77" s="51" t="s">
        <v>4047</v>
      </c>
      <c r="E77" s="51">
        <v>2</v>
      </c>
      <c r="F77" s="51" t="s">
        <v>67</v>
      </c>
      <c r="G77" s="52">
        <v>97.15</v>
      </c>
      <c r="H77" s="59">
        <f t="shared" si="0"/>
        <v>1</v>
      </c>
      <c r="I77" s="52">
        <f t="shared" si="1"/>
        <v>97.15</v>
      </c>
      <c r="J77" s="41"/>
      <c r="K77" s="42" t="s">
        <v>3944</v>
      </c>
    </row>
    <row r="78" spans="1:11" ht="14.25">
      <c r="A78" s="50" t="s">
        <v>4048</v>
      </c>
      <c r="B78" s="50" t="s">
        <v>4049</v>
      </c>
      <c r="C78" s="50"/>
      <c r="D78" s="51" t="s">
        <v>4050</v>
      </c>
      <c r="E78" s="51">
        <v>0.202</v>
      </c>
      <c r="F78" s="51" t="s">
        <v>32</v>
      </c>
      <c r="G78" s="52">
        <v>21</v>
      </c>
      <c r="H78" s="59">
        <f t="shared" si="0"/>
        <v>1</v>
      </c>
      <c r="I78" s="52">
        <f t="shared" si="1"/>
        <v>21</v>
      </c>
      <c r="J78" s="41"/>
      <c r="K78" s="42" t="s">
        <v>3944</v>
      </c>
    </row>
    <row r="79" spans="1:11" ht="14.25">
      <c r="A79" s="50" t="s">
        <v>4051</v>
      </c>
      <c r="B79" s="50" t="s">
        <v>4052</v>
      </c>
      <c r="C79" s="50"/>
      <c r="D79" s="51" t="s">
        <v>4053</v>
      </c>
      <c r="E79" s="51">
        <v>0.278</v>
      </c>
      <c r="F79" s="51" t="s">
        <v>32</v>
      </c>
      <c r="G79" s="52">
        <v>23.200000000000003</v>
      </c>
      <c r="H79" s="59">
        <f t="shared" si="0"/>
        <v>1</v>
      </c>
      <c r="I79" s="52">
        <f t="shared" si="1"/>
        <v>23.2</v>
      </c>
      <c r="J79" s="41"/>
      <c r="K79" s="42" t="s">
        <v>3944</v>
      </c>
    </row>
    <row r="80" spans="1:11" ht="14.25">
      <c r="A80" s="50" t="s">
        <v>4054</v>
      </c>
      <c r="B80" s="50" t="s">
        <v>4055</v>
      </c>
      <c r="C80" s="50"/>
      <c r="D80" s="51" t="s">
        <v>4056</v>
      </c>
      <c r="E80" s="51">
        <v>0.37</v>
      </c>
      <c r="F80" s="51" t="s">
        <v>32</v>
      </c>
      <c r="G80" s="52">
        <v>25.9</v>
      </c>
      <c r="H80" s="59">
        <f t="shared" si="0"/>
        <v>1</v>
      </c>
      <c r="I80" s="52">
        <f t="shared" si="1"/>
        <v>25.900000000000002</v>
      </c>
      <c r="J80" s="41"/>
      <c r="K80" s="42" t="s">
        <v>3944</v>
      </c>
    </row>
    <row r="81" spans="1:11" ht="14.25">
      <c r="A81" s="50" t="s">
        <v>4057</v>
      </c>
      <c r="B81" s="50" t="s">
        <v>4058</v>
      </c>
      <c r="C81" s="50"/>
      <c r="D81" s="51" t="s">
        <v>4059</v>
      </c>
      <c r="E81" s="51">
        <v>0.48</v>
      </c>
      <c r="F81" s="51" t="s">
        <v>32</v>
      </c>
      <c r="G81" s="52">
        <v>28.55</v>
      </c>
      <c r="H81" s="59">
        <f t="shared" si="0"/>
        <v>1</v>
      </c>
      <c r="I81" s="52">
        <f t="shared" si="1"/>
        <v>28.55</v>
      </c>
      <c r="J81" s="41"/>
      <c r="K81" s="42" t="s">
        <v>3944</v>
      </c>
    </row>
    <row r="82" spans="1:11" ht="14.25">
      <c r="A82" s="50" t="s">
        <v>4060</v>
      </c>
      <c r="B82" s="50" t="s">
        <v>4061</v>
      </c>
      <c r="C82" s="50"/>
      <c r="D82" s="51" t="s">
        <v>4062</v>
      </c>
      <c r="E82" s="51">
        <v>0.568</v>
      </c>
      <c r="F82" s="51" t="s">
        <v>32</v>
      </c>
      <c r="G82" s="52">
        <v>31.8</v>
      </c>
      <c r="H82" s="59">
        <f t="shared" si="0"/>
        <v>1</v>
      </c>
      <c r="I82" s="52">
        <f t="shared" si="1"/>
        <v>31.8</v>
      </c>
      <c r="J82" s="41"/>
      <c r="K82" s="42" t="s">
        <v>3944</v>
      </c>
    </row>
    <row r="83" spans="1:11" ht="14.25">
      <c r="A83" s="50" t="s">
        <v>4063</v>
      </c>
      <c r="B83" s="50" t="s">
        <v>4064</v>
      </c>
      <c r="C83" s="50"/>
      <c r="D83" s="51" t="s">
        <v>4065</v>
      </c>
      <c r="E83" s="51">
        <v>0.656</v>
      </c>
      <c r="F83" s="51" t="s">
        <v>32</v>
      </c>
      <c r="G83" s="52">
        <v>35.550000000000004</v>
      </c>
      <c r="H83" s="59">
        <f t="shared" si="0"/>
        <v>1</v>
      </c>
      <c r="I83" s="52">
        <f t="shared" si="1"/>
        <v>35.550000000000004</v>
      </c>
      <c r="J83" s="41"/>
      <c r="K83" s="42" t="s">
        <v>3944</v>
      </c>
    </row>
    <row r="84" spans="1:11" ht="14.25">
      <c r="A84" s="50" t="s">
        <v>4066</v>
      </c>
      <c r="B84" s="50" t="s">
        <v>4067</v>
      </c>
      <c r="C84" s="50"/>
      <c r="D84" s="51" t="s">
        <v>4068</v>
      </c>
      <c r="E84" s="51">
        <v>0.744</v>
      </c>
      <c r="F84" s="51" t="s">
        <v>32</v>
      </c>
      <c r="G84" s="52">
        <v>40.050000000000004</v>
      </c>
      <c r="H84" s="59">
        <f t="shared" si="0"/>
        <v>1</v>
      </c>
      <c r="I84" s="52">
        <f t="shared" si="1"/>
        <v>40.050000000000004</v>
      </c>
      <c r="J84" s="41"/>
      <c r="K84" s="42" t="s">
        <v>3944</v>
      </c>
    </row>
    <row r="85" spans="1:11" ht="14.25">
      <c r="A85" s="50" t="s">
        <v>4069</v>
      </c>
      <c r="B85" s="50" t="s">
        <v>4070</v>
      </c>
      <c r="C85" s="50"/>
      <c r="D85" s="51" t="s">
        <v>4071</v>
      </c>
      <c r="E85" s="51">
        <v>0.832</v>
      </c>
      <c r="F85" s="51" t="s">
        <v>32</v>
      </c>
      <c r="G85" s="52">
        <v>44.45</v>
      </c>
      <c r="H85" s="59">
        <f t="shared" si="0"/>
        <v>1</v>
      </c>
      <c r="I85" s="52">
        <f t="shared" si="1"/>
        <v>44.45</v>
      </c>
      <c r="J85" s="41"/>
      <c r="K85" s="42" t="s">
        <v>3944</v>
      </c>
    </row>
    <row r="86" spans="1:11" ht="14.25">
      <c r="A86" s="50" t="s">
        <v>4072</v>
      </c>
      <c r="B86" s="50" t="s">
        <v>4073</v>
      </c>
      <c r="C86" s="50"/>
      <c r="D86" s="51" t="s">
        <v>4074</v>
      </c>
      <c r="E86" s="51">
        <v>0.92</v>
      </c>
      <c r="F86" s="51" t="s">
        <v>32</v>
      </c>
      <c r="G86" s="52">
        <v>48.2</v>
      </c>
      <c r="H86" s="59">
        <f t="shared" si="0"/>
        <v>1</v>
      </c>
      <c r="I86" s="52">
        <f t="shared" si="1"/>
        <v>48.2</v>
      </c>
      <c r="J86" s="41"/>
      <c r="K86" s="42" t="s">
        <v>3944</v>
      </c>
    </row>
    <row r="87" spans="1:11" ht="14.25">
      <c r="A87" s="50" t="s">
        <v>4075</v>
      </c>
      <c r="B87" s="50" t="s">
        <v>4076</v>
      </c>
      <c r="C87" s="50"/>
      <c r="D87" s="51" t="s">
        <v>4077</v>
      </c>
      <c r="E87" s="51">
        <v>1.008</v>
      </c>
      <c r="F87" s="51" t="s">
        <v>32</v>
      </c>
      <c r="G87" s="52">
        <v>51.75</v>
      </c>
      <c r="H87" s="59">
        <f t="shared" si="0"/>
        <v>1</v>
      </c>
      <c r="I87" s="52">
        <f t="shared" si="1"/>
        <v>51.75</v>
      </c>
      <c r="J87" s="41"/>
      <c r="K87" s="42" t="s">
        <v>3944</v>
      </c>
    </row>
    <row r="88" spans="1:11" ht="14.25">
      <c r="A88" s="50" t="s">
        <v>4078</v>
      </c>
      <c r="B88" s="50" t="s">
        <v>4079</v>
      </c>
      <c r="C88" s="50"/>
      <c r="D88" s="51" t="s">
        <v>4080</v>
      </c>
      <c r="E88" s="51">
        <v>1.2</v>
      </c>
      <c r="F88" s="51" t="s">
        <v>557</v>
      </c>
      <c r="G88" s="52">
        <v>57.8</v>
      </c>
      <c r="H88" s="59">
        <f t="shared" si="0"/>
        <v>1</v>
      </c>
      <c r="I88" s="52">
        <f t="shared" si="1"/>
        <v>57.800000000000004</v>
      </c>
      <c r="J88" s="41"/>
      <c r="K88" s="42" t="s">
        <v>3944</v>
      </c>
    </row>
    <row r="89" spans="1:11" ht="14.25">
      <c r="A89" s="50" t="s">
        <v>4081</v>
      </c>
      <c r="B89" s="50" t="s">
        <v>4082</v>
      </c>
      <c r="C89" s="50"/>
      <c r="D89" s="51" t="s">
        <v>4083</v>
      </c>
      <c r="E89" s="51">
        <v>1.3</v>
      </c>
      <c r="F89" s="51" t="s">
        <v>557</v>
      </c>
      <c r="G89" s="52">
        <v>62.8</v>
      </c>
      <c r="H89" s="59">
        <f t="shared" si="0"/>
        <v>1</v>
      </c>
      <c r="I89" s="52">
        <f t="shared" si="1"/>
        <v>62.800000000000004</v>
      </c>
      <c r="J89" s="41"/>
      <c r="K89" s="42" t="s">
        <v>3944</v>
      </c>
    </row>
    <row r="90" spans="1:11" ht="14.25">
      <c r="A90" s="50" t="s">
        <v>4084</v>
      </c>
      <c r="B90" s="50" t="s">
        <v>4085</v>
      </c>
      <c r="C90" s="50"/>
      <c r="D90" s="51" t="s">
        <v>4086</v>
      </c>
      <c r="E90" s="51">
        <v>0.29</v>
      </c>
      <c r="F90" s="51" t="s">
        <v>32</v>
      </c>
      <c r="G90" s="52">
        <v>24.700000000000003</v>
      </c>
      <c r="H90" s="59">
        <f t="shared" si="0"/>
        <v>1</v>
      </c>
      <c r="I90" s="52">
        <f t="shared" si="1"/>
        <v>24.7</v>
      </c>
      <c r="J90" s="41"/>
      <c r="K90" s="42" t="s">
        <v>3944</v>
      </c>
    </row>
    <row r="91" spans="1:11" ht="14.25">
      <c r="A91" s="50" t="s">
        <v>4087</v>
      </c>
      <c r="B91" s="50" t="s">
        <v>4088</v>
      </c>
      <c r="C91" s="50"/>
      <c r="D91" s="51" t="s">
        <v>4089</v>
      </c>
      <c r="E91" s="51">
        <v>0.336</v>
      </c>
      <c r="F91" s="51" t="s">
        <v>32</v>
      </c>
      <c r="G91" s="52">
        <v>28.1</v>
      </c>
      <c r="H91" s="59">
        <f t="shared" si="0"/>
        <v>1</v>
      </c>
      <c r="I91" s="52">
        <f t="shared" si="1"/>
        <v>28.1</v>
      </c>
      <c r="J91" s="41"/>
      <c r="K91" s="42" t="s">
        <v>3944</v>
      </c>
    </row>
    <row r="92" spans="1:11" ht="14.25">
      <c r="A92" s="50" t="s">
        <v>4090</v>
      </c>
      <c r="B92" s="50" t="s">
        <v>4091</v>
      </c>
      <c r="C92" s="50"/>
      <c r="D92" s="51" t="s">
        <v>4092</v>
      </c>
      <c r="E92" s="51">
        <v>0.456</v>
      </c>
      <c r="F92" s="51" t="s">
        <v>32</v>
      </c>
      <c r="G92" s="52">
        <v>32.4</v>
      </c>
      <c r="H92" s="59">
        <f t="shared" si="0"/>
        <v>1</v>
      </c>
      <c r="I92" s="52">
        <f t="shared" si="1"/>
        <v>32.4</v>
      </c>
      <c r="J92" s="41"/>
      <c r="K92" s="42" t="s">
        <v>3944</v>
      </c>
    </row>
    <row r="93" spans="1:11" ht="14.25">
      <c r="A93" s="50" t="s">
        <v>4093</v>
      </c>
      <c r="B93" s="50" t="s">
        <v>4094</v>
      </c>
      <c r="C93" s="50"/>
      <c r="D93" s="51" t="s">
        <v>4095</v>
      </c>
      <c r="E93" s="51">
        <v>0.552</v>
      </c>
      <c r="F93" s="51" t="s">
        <v>32</v>
      </c>
      <c r="G93" s="52">
        <v>36.5</v>
      </c>
      <c r="H93" s="59">
        <f t="shared" si="0"/>
        <v>1</v>
      </c>
      <c r="I93" s="52">
        <f t="shared" si="1"/>
        <v>36.5</v>
      </c>
      <c r="J93" s="41"/>
      <c r="K93" s="42" t="s">
        <v>3944</v>
      </c>
    </row>
    <row r="94" spans="1:11" ht="14.25">
      <c r="A94" s="50" t="s">
        <v>4096</v>
      </c>
      <c r="B94" s="50" t="s">
        <v>4097</v>
      </c>
      <c r="C94" s="50"/>
      <c r="D94" s="51" t="s">
        <v>4098</v>
      </c>
      <c r="E94" s="51">
        <v>0.664</v>
      </c>
      <c r="F94" s="51" t="s">
        <v>32</v>
      </c>
      <c r="G94" s="52">
        <v>40.550000000000004</v>
      </c>
      <c r="H94" s="59">
        <f t="shared" si="0"/>
        <v>1</v>
      </c>
      <c r="I94" s="52">
        <f t="shared" si="1"/>
        <v>40.550000000000004</v>
      </c>
      <c r="J94" s="41"/>
      <c r="K94" s="42" t="s">
        <v>3944</v>
      </c>
    </row>
    <row r="95" spans="1:11" ht="14.25">
      <c r="A95" s="50" t="s">
        <v>4099</v>
      </c>
      <c r="B95" s="50" t="s">
        <v>4100</v>
      </c>
      <c r="C95" s="50"/>
      <c r="D95" s="51" t="s">
        <v>4101</v>
      </c>
      <c r="E95" s="51">
        <v>0.78</v>
      </c>
      <c r="F95" s="51" t="s">
        <v>32</v>
      </c>
      <c r="G95" s="52">
        <v>45</v>
      </c>
      <c r="H95" s="59">
        <f t="shared" si="0"/>
        <v>1</v>
      </c>
      <c r="I95" s="52">
        <f t="shared" si="1"/>
        <v>45</v>
      </c>
      <c r="J95" s="41"/>
      <c r="K95" s="42" t="s">
        <v>3944</v>
      </c>
    </row>
    <row r="96" spans="1:11" ht="14.25">
      <c r="A96" s="50" t="s">
        <v>4102</v>
      </c>
      <c r="B96" s="50" t="s">
        <v>4103</v>
      </c>
      <c r="C96" s="50"/>
      <c r="D96" s="51" t="s">
        <v>4104</v>
      </c>
      <c r="E96" s="51">
        <v>0.892</v>
      </c>
      <c r="F96" s="51" t="s">
        <v>32</v>
      </c>
      <c r="G96" s="52">
        <v>49.650000000000006</v>
      </c>
      <c r="H96" s="59">
        <f t="shared" si="0"/>
        <v>1</v>
      </c>
      <c r="I96" s="52">
        <f t="shared" si="1"/>
        <v>49.65</v>
      </c>
      <c r="J96" s="41"/>
      <c r="K96" s="42" t="s">
        <v>3944</v>
      </c>
    </row>
    <row r="97" spans="1:11" ht="14.25">
      <c r="A97" s="50" t="s">
        <v>4105</v>
      </c>
      <c r="B97" s="50" t="s">
        <v>4106</v>
      </c>
      <c r="C97" s="50"/>
      <c r="D97" s="51" t="s">
        <v>4107</v>
      </c>
      <c r="E97" s="51">
        <v>1.004</v>
      </c>
      <c r="F97" s="51" t="s">
        <v>32</v>
      </c>
      <c r="G97" s="52">
        <v>53.85</v>
      </c>
      <c r="H97" s="59">
        <f t="shared" si="0"/>
        <v>1</v>
      </c>
      <c r="I97" s="52">
        <f t="shared" si="1"/>
        <v>53.85</v>
      </c>
      <c r="J97" s="41"/>
      <c r="K97" s="42" t="s">
        <v>3944</v>
      </c>
    </row>
    <row r="98" spans="1:11" ht="14.25">
      <c r="A98" s="50" t="s">
        <v>4108</v>
      </c>
      <c r="B98" s="50" t="s">
        <v>4109</v>
      </c>
      <c r="C98" s="50"/>
      <c r="D98" s="51" t="s">
        <v>4110</v>
      </c>
      <c r="E98" s="51">
        <v>1.12</v>
      </c>
      <c r="F98" s="51" t="s">
        <v>32</v>
      </c>
      <c r="G98" s="52">
        <v>58.55</v>
      </c>
      <c r="H98" s="59">
        <f t="shared" si="0"/>
        <v>1</v>
      </c>
      <c r="I98" s="52">
        <f t="shared" si="1"/>
        <v>58.550000000000004</v>
      </c>
      <c r="J98" s="41"/>
      <c r="K98" s="42" t="s">
        <v>3944</v>
      </c>
    </row>
    <row r="99" spans="1:11" ht="14.25">
      <c r="A99" s="50" t="s">
        <v>4111</v>
      </c>
      <c r="B99" s="50" t="s">
        <v>4112</v>
      </c>
      <c r="C99" s="50"/>
      <c r="D99" s="51" t="s">
        <v>4113</v>
      </c>
      <c r="E99" s="51">
        <v>1.232</v>
      </c>
      <c r="F99" s="51" t="s">
        <v>32</v>
      </c>
      <c r="G99" s="52">
        <v>62.8</v>
      </c>
      <c r="H99" s="59">
        <f t="shared" si="0"/>
        <v>1</v>
      </c>
      <c r="I99" s="52">
        <f t="shared" si="1"/>
        <v>62.800000000000004</v>
      </c>
      <c r="J99" s="41"/>
      <c r="K99" s="42" t="s">
        <v>3944</v>
      </c>
    </row>
    <row r="100" spans="1:11" ht="14.25">
      <c r="A100" s="50" t="s">
        <v>4114</v>
      </c>
      <c r="B100" s="50" t="s">
        <v>4115</v>
      </c>
      <c r="C100" s="50"/>
      <c r="D100" s="51" t="s">
        <v>4116</v>
      </c>
      <c r="E100" s="51">
        <v>1.65</v>
      </c>
      <c r="F100" s="51" t="s">
        <v>557</v>
      </c>
      <c r="G100" s="52">
        <v>76.45</v>
      </c>
      <c r="H100" s="59">
        <f t="shared" si="0"/>
        <v>1</v>
      </c>
      <c r="I100" s="52">
        <f t="shared" si="1"/>
        <v>76.45</v>
      </c>
      <c r="J100" s="41"/>
      <c r="K100" s="42" t="s">
        <v>3944</v>
      </c>
    </row>
    <row r="101" spans="1:11" ht="14.25">
      <c r="A101" s="50" t="s">
        <v>4117</v>
      </c>
      <c r="B101" s="50" t="s">
        <v>4118</v>
      </c>
      <c r="C101" s="50"/>
      <c r="D101" s="51" t="s">
        <v>4119</v>
      </c>
      <c r="E101" s="51">
        <v>0.434</v>
      </c>
      <c r="F101" s="51" t="s">
        <v>32</v>
      </c>
      <c r="G101" s="52">
        <v>33.85</v>
      </c>
      <c r="H101" s="59">
        <f t="shared" si="0"/>
        <v>1</v>
      </c>
      <c r="I101" s="52">
        <f t="shared" si="1"/>
        <v>33.85</v>
      </c>
      <c r="J101" s="41"/>
      <c r="K101" s="42" t="s">
        <v>4120</v>
      </c>
    </row>
    <row r="102" spans="1:11" ht="14.25">
      <c r="A102" s="50" t="s">
        <v>4121</v>
      </c>
      <c r="B102" s="50" t="s">
        <v>4122</v>
      </c>
      <c r="C102" s="50"/>
      <c r="D102" s="51" t="s">
        <v>4123</v>
      </c>
      <c r="E102" s="51">
        <v>0.56</v>
      </c>
      <c r="F102" s="51" t="s">
        <v>32</v>
      </c>
      <c r="G102" s="52">
        <v>39.45</v>
      </c>
      <c r="H102" s="59">
        <f t="shared" si="0"/>
        <v>1</v>
      </c>
      <c r="I102" s="52">
        <f t="shared" si="1"/>
        <v>39.45</v>
      </c>
      <c r="J102" s="41"/>
      <c r="K102" s="42" t="s">
        <v>4120</v>
      </c>
    </row>
    <row r="103" spans="1:11" ht="14.25">
      <c r="A103" s="50" t="s">
        <v>4124</v>
      </c>
      <c r="B103" s="50" t="s">
        <v>4125</v>
      </c>
      <c r="C103" s="50"/>
      <c r="D103" s="51" t="s">
        <v>4126</v>
      </c>
      <c r="E103" s="51">
        <v>0.696</v>
      </c>
      <c r="F103" s="51" t="s">
        <v>32</v>
      </c>
      <c r="G103" s="52">
        <v>45</v>
      </c>
      <c r="H103" s="59">
        <f t="shared" si="0"/>
        <v>1</v>
      </c>
      <c r="I103" s="52">
        <f t="shared" si="1"/>
        <v>45</v>
      </c>
      <c r="J103" s="41"/>
      <c r="K103" s="42" t="s">
        <v>4120</v>
      </c>
    </row>
    <row r="104" spans="1:11" ht="14.25">
      <c r="A104" s="50" t="s">
        <v>4127</v>
      </c>
      <c r="B104" s="50" t="s">
        <v>4128</v>
      </c>
      <c r="C104" s="50"/>
      <c r="D104" s="51" t="s">
        <v>4129</v>
      </c>
      <c r="E104" s="51">
        <v>0.832</v>
      </c>
      <c r="F104" s="51" t="s">
        <v>32</v>
      </c>
      <c r="G104" s="52">
        <v>50.8</v>
      </c>
      <c r="H104" s="59">
        <f t="shared" si="0"/>
        <v>1</v>
      </c>
      <c r="I104" s="52">
        <f t="shared" si="1"/>
        <v>50.800000000000004</v>
      </c>
      <c r="J104" s="41"/>
      <c r="K104" s="42" t="s">
        <v>4120</v>
      </c>
    </row>
    <row r="105" spans="1:11" ht="14.25">
      <c r="A105" s="50" t="s">
        <v>4130</v>
      </c>
      <c r="B105" s="50" t="s">
        <v>4131</v>
      </c>
      <c r="C105" s="50"/>
      <c r="D105" s="51" t="s">
        <v>4132</v>
      </c>
      <c r="E105" s="51">
        <v>0.968</v>
      </c>
      <c r="F105" s="51" t="s">
        <v>32</v>
      </c>
      <c r="G105" s="52">
        <v>56.95</v>
      </c>
      <c r="H105" s="59">
        <f t="shared" si="0"/>
        <v>1</v>
      </c>
      <c r="I105" s="52">
        <f t="shared" si="1"/>
        <v>56.95</v>
      </c>
      <c r="J105" s="41"/>
      <c r="K105" s="42" t="s">
        <v>4120</v>
      </c>
    </row>
    <row r="106" spans="1:11" ht="14.25">
      <c r="A106" s="50" t="s">
        <v>4133</v>
      </c>
      <c r="B106" s="50" t="s">
        <v>4134</v>
      </c>
      <c r="C106" s="50"/>
      <c r="D106" s="51" t="s">
        <v>4135</v>
      </c>
      <c r="E106" s="51">
        <v>1.104</v>
      </c>
      <c r="F106" s="51" t="s">
        <v>32</v>
      </c>
      <c r="G106" s="52">
        <v>62.8</v>
      </c>
      <c r="H106" s="59">
        <f t="shared" si="0"/>
        <v>1</v>
      </c>
      <c r="I106" s="52">
        <f t="shared" si="1"/>
        <v>62.800000000000004</v>
      </c>
      <c r="J106" s="41"/>
      <c r="K106" s="42" t="s">
        <v>4120</v>
      </c>
    </row>
    <row r="107" spans="1:11" ht="14.25">
      <c r="A107" s="50" t="s">
        <v>4136</v>
      </c>
      <c r="B107" s="50" t="s">
        <v>4137</v>
      </c>
      <c r="C107" s="50"/>
      <c r="D107" s="51" t="s">
        <v>4138</v>
      </c>
      <c r="E107" s="51">
        <v>1.244</v>
      </c>
      <c r="F107" s="51" t="s">
        <v>32</v>
      </c>
      <c r="G107" s="52">
        <v>68.9</v>
      </c>
      <c r="H107" s="59">
        <f t="shared" si="0"/>
        <v>1</v>
      </c>
      <c r="I107" s="52">
        <f t="shared" si="1"/>
        <v>68.9</v>
      </c>
      <c r="J107" s="41"/>
      <c r="K107" s="42" t="s">
        <v>4120</v>
      </c>
    </row>
    <row r="108" spans="1:11" ht="14.25">
      <c r="A108" s="50" t="s">
        <v>4139</v>
      </c>
      <c r="B108" s="50" t="s">
        <v>4140</v>
      </c>
      <c r="C108" s="50"/>
      <c r="D108" s="51" t="s">
        <v>4141</v>
      </c>
      <c r="E108" s="51">
        <v>1.38</v>
      </c>
      <c r="F108" s="51" t="s">
        <v>32</v>
      </c>
      <c r="G108" s="52">
        <v>75.10000000000001</v>
      </c>
      <c r="H108" s="59">
        <f t="shared" si="0"/>
        <v>1</v>
      </c>
      <c r="I108" s="52">
        <f t="shared" si="1"/>
        <v>75.10000000000001</v>
      </c>
      <c r="J108" s="41"/>
      <c r="K108" s="42" t="s">
        <v>4120</v>
      </c>
    </row>
    <row r="109" spans="1:11" ht="14.25">
      <c r="A109" s="50" t="s">
        <v>4142</v>
      </c>
      <c r="B109" s="50" t="s">
        <v>4143</v>
      </c>
      <c r="C109" s="50"/>
      <c r="D109" s="51" t="s">
        <v>4144</v>
      </c>
      <c r="E109" s="51">
        <v>1.516</v>
      </c>
      <c r="F109" s="51" t="s">
        <v>32</v>
      </c>
      <c r="G109" s="52">
        <v>80.65</v>
      </c>
      <c r="H109" s="59">
        <f t="shared" si="0"/>
        <v>1</v>
      </c>
      <c r="I109" s="52">
        <f t="shared" si="1"/>
        <v>80.65</v>
      </c>
      <c r="J109" s="41"/>
      <c r="K109" s="42" t="s">
        <v>4120</v>
      </c>
    </row>
    <row r="110" spans="1:11" ht="14.25">
      <c r="A110" s="50" t="s">
        <v>4145</v>
      </c>
      <c r="B110" s="50" t="s">
        <v>4146</v>
      </c>
      <c r="C110" s="50"/>
      <c r="D110" s="51"/>
      <c r="E110" s="51">
        <v>2</v>
      </c>
      <c r="F110" s="51" t="s">
        <v>67</v>
      </c>
      <c r="G110" s="52">
        <v>102.5</v>
      </c>
      <c r="H110" s="59">
        <f t="shared" si="0"/>
        <v>1</v>
      </c>
      <c r="I110" s="52">
        <f t="shared" si="1"/>
        <v>102.5</v>
      </c>
      <c r="J110" s="41"/>
      <c r="K110" s="42" t="s">
        <v>4120</v>
      </c>
    </row>
    <row r="111" spans="1:11" ht="14.25">
      <c r="A111" s="50" t="s">
        <v>4147</v>
      </c>
      <c r="B111" s="50" t="s">
        <v>4148</v>
      </c>
      <c r="C111" s="50"/>
      <c r="D111" s="51" t="s">
        <v>4149</v>
      </c>
      <c r="E111" s="51">
        <v>3.1</v>
      </c>
      <c r="F111" s="51" t="s">
        <v>67</v>
      </c>
      <c r="G111" s="52">
        <v>121.4</v>
      </c>
      <c r="H111" s="59">
        <f t="shared" si="0"/>
        <v>1</v>
      </c>
      <c r="I111" s="52">
        <f t="shared" si="1"/>
        <v>121.4</v>
      </c>
      <c r="J111" s="41"/>
      <c r="K111" s="42" t="s">
        <v>4120</v>
      </c>
    </row>
    <row r="112" spans="1:11" ht="14.25">
      <c r="A112" s="50" t="s">
        <v>4150</v>
      </c>
      <c r="B112" s="50" t="s">
        <v>4151</v>
      </c>
      <c r="C112" s="50"/>
      <c r="D112" s="51" t="s">
        <v>4152</v>
      </c>
      <c r="E112" s="51">
        <v>3</v>
      </c>
      <c r="F112" s="51" t="s">
        <v>67</v>
      </c>
      <c r="G112" s="52">
        <v>140.6</v>
      </c>
      <c r="H112" s="59">
        <f t="shared" si="0"/>
        <v>1</v>
      </c>
      <c r="I112" s="52">
        <f t="shared" si="1"/>
        <v>140.6</v>
      </c>
      <c r="J112" s="41"/>
      <c r="K112" s="42" t="s">
        <v>4120</v>
      </c>
    </row>
    <row r="113" spans="1:11" ht="14.25">
      <c r="A113" s="50" t="s">
        <v>4153</v>
      </c>
      <c r="B113" s="50" t="s">
        <v>4154</v>
      </c>
      <c r="C113" s="50"/>
      <c r="D113" s="51" t="s">
        <v>4155</v>
      </c>
      <c r="E113" s="51">
        <v>0.8</v>
      </c>
      <c r="F113" s="51" t="s">
        <v>67</v>
      </c>
      <c r="G113" s="52">
        <v>96.15</v>
      </c>
      <c r="H113" s="59">
        <f t="shared" si="0"/>
        <v>1</v>
      </c>
      <c r="I113" s="52">
        <f t="shared" si="1"/>
        <v>96.15</v>
      </c>
      <c r="J113" s="41"/>
      <c r="K113" s="42" t="s">
        <v>4120</v>
      </c>
    </row>
    <row r="114" spans="1:11" ht="14.25">
      <c r="A114" s="50" t="s">
        <v>4156</v>
      </c>
      <c r="B114" s="50" t="s">
        <v>4157</v>
      </c>
      <c r="C114" s="50"/>
      <c r="D114" s="51" t="s">
        <v>4158</v>
      </c>
      <c r="E114" s="51">
        <v>1.05</v>
      </c>
      <c r="F114" s="51" t="s">
        <v>67</v>
      </c>
      <c r="G114" s="52">
        <v>102.5</v>
      </c>
      <c r="H114" s="59">
        <f t="shared" si="0"/>
        <v>1</v>
      </c>
      <c r="I114" s="52">
        <f t="shared" si="1"/>
        <v>102.5</v>
      </c>
      <c r="J114" s="41"/>
      <c r="K114" s="42" t="s">
        <v>4120</v>
      </c>
    </row>
    <row r="115" spans="1:11" ht="14.25">
      <c r="A115" s="50" t="s">
        <v>4159</v>
      </c>
      <c r="B115" s="50" t="s">
        <v>4160</v>
      </c>
      <c r="C115" s="50"/>
      <c r="D115" s="51" t="s">
        <v>4161</v>
      </c>
      <c r="E115" s="51">
        <v>1.18</v>
      </c>
      <c r="F115" s="51" t="s">
        <v>67</v>
      </c>
      <c r="G115" s="52">
        <v>109.6</v>
      </c>
      <c r="H115" s="59">
        <f t="shared" si="0"/>
        <v>1</v>
      </c>
      <c r="I115" s="52">
        <f t="shared" si="1"/>
        <v>109.60000000000001</v>
      </c>
      <c r="J115" s="41"/>
      <c r="K115" s="42" t="s">
        <v>4120</v>
      </c>
    </row>
    <row r="116" spans="1:11" ht="14.25">
      <c r="A116" s="50" t="s">
        <v>4162</v>
      </c>
      <c r="B116" s="50" t="s">
        <v>4163</v>
      </c>
      <c r="C116" s="50"/>
      <c r="D116" s="51" t="s">
        <v>4164</v>
      </c>
      <c r="E116" s="51">
        <v>1.41</v>
      </c>
      <c r="F116" s="51" t="s">
        <v>67</v>
      </c>
      <c r="G116" s="52">
        <v>115.7</v>
      </c>
      <c r="H116" s="59">
        <f t="shared" si="0"/>
        <v>1</v>
      </c>
      <c r="I116" s="52">
        <f t="shared" si="1"/>
        <v>115.7</v>
      </c>
      <c r="J116" s="41"/>
      <c r="K116" s="42" t="s">
        <v>4120</v>
      </c>
    </row>
    <row r="117" spans="1:11" ht="14.25">
      <c r="A117" s="50" t="s">
        <v>4165</v>
      </c>
      <c r="B117" s="50" t="s">
        <v>4166</v>
      </c>
      <c r="C117" s="50"/>
      <c r="D117" s="51" t="s">
        <v>4167</v>
      </c>
      <c r="E117" s="51">
        <v>1.64</v>
      </c>
      <c r="F117" s="51" t="s">
        <v>67</v>
      </c>
      <c r="G117" s="52">
        <v>122.5</v>
      </c>
      <c r="H117" s="59">
        <f t="shared" si="0"/>
        <v>1</v>
      </c>
      <c r="I117" s="52">
        <f t="shared" si="1"/>
        <v>122.5</v>
      </c>
      <c r="J117" s="41"/>
      <c r="K117" s="42" t="s">
        <v>4120</v>
      </c>
    </row>
    <row r="118" spans="1:11" ht="14.25">
      <c r="A118" s="50" t="s">
        <v>4168</v>
      </c>
      <c r="B118" s="50" t="s">
        <v>4169</v>
      </c>
      <c r="C118" s="50"/>
      <c r="D118" s="51" t="s">
        <v>4170</v>
      </c>
      <c r="E118" s="51">
        <v>1.91</v>
      </c>
      <c r="F118" s="51" t="s">
        <v>67</v>
      </c>
      <c r="G118" s="52">
        <v>129</v>
      </c>
      <c r="H118" s="59">
        <f t="shared" si="0"/>
        <v>1</v>
      </c>
      <c r="I118" s="52">
        <f t="shared" si="1"/>
        <v>129</v>
      </c>
      <c r="J118" s="41"/>
      <c r="K118" s="42" t="s">
        <v>4120</v>
      </c>
    </row>
    <row r="119" spans="1:11" ht="14.25">
      <c r="A119" s="50" t="s">
        <v>4171</v>
      </c>
      <c r="B119" s="50" t="s">
        <v>4172</v>
      </c>
      <c r="C119" s="50"/>
      <c r="D119" s="51" t="s">
        <v>4173</v>
      </c>
      <c r="E119" s="51">
        <v>2.19</v>
      </c>
      <c r="F119" s="51" t="s">
        <v>67</v>
      </c>
      <c r="G119" s="52">
        <v>135.25</v>
      </c>
      <c r="H119" s="59">
        <f t="shared" si="0"/>
        <v>1</v>
      </c>
      <c r="I119" s="52">
        <f t="shared" si="1"/>
        <v>135.25</v>
      </c>
      <c r="J119" s="41"/>
      <c r="K119" s="42" t="s">
        <v>4120</v>
      </c>
    </row>
    <row r="120" spans="1:11" ht="14.25">
      <c r="A120" s="50" t="s">
        <v>4174</v>
      </c>
      <c r="B120" s="50" t="s">
        <v>4175</v>
      </c>
      <c r="C120" s="50"/>
      <c r="D120" s="51" t="s">
        <v>4176</v>
      </c>
      <c r="E120" s="51">
        <v>2.35</v>
      </c>
      <c r="F120" s="51" t="s">
        <v>67</v>
      </c>
      <c r="G120" s="52">
        <v>141.20000000000002</v>
      </c>
      <c r="H120" s="59">
        <f t="shared" si="0"/>
        <v>1</v>
      </c>
      <c r="I120" s="52">
        <f t="shared" si="1"/>
        <v>141.20000000000002</v>
      </c>
      <c r="J120" s="41"/>
      <c r="K120" s="42" t="s">
        <v>4120</v>
      </c>
    </row>
    <row r="121" spans="1:11" ht="14.25">
      <c r="A121" s="50" t="s">
        <v>4177</v>
      </c>
      <c r="B121" s="50" t="s">
        <v>4178</v>
      </c>
      <c r="C121" s="50"/>
      <c r="D121" s="51" t="s">
        <v>4179</v>
      </c>
      <c r="E121" s="51">
        <v>1.01</v>
      </c>
      <c r="F121" s="51" t="s">
        <v>67</v>
      </c>
      <c r="G121" s="52">
        <v>121.30000000000001</v>
      </c>
      <c r="H121" s="59">
        <f t="shared" si="0"/>
        <v>1</v>
      </c>
      <c r="I121" s="52">
        <f t="shared" si="1"/>
        <v>121.3</v>
      </c>
      <c r="J121" s="41"/>
      <c r="K121" s="42" t="s">
        <v>4120</v>
      </c>
    </row>
    <row r="122" spans="1:11" ht="14.25">
      <c r="A122" s="50" t="s">
        <v>4180</v>
      </c>
      <c r="B122" s="50" t="s">
        <v>4181</v>
      </c>
      <c r="C122" s="50"/>
      <c r="D122" s="51" t="s">
        <v>4182</v>
      </c>
      <c r="E122" s="51">
        <v>1.26</v>
      </c>
      <c r="F122" s="51" t="s">
        <v>67</v>
      </c>
      <c r="G122" s="52">
        <v>127.55000000000001</v>
      </c>
      <c r="H122" s="59">
        <f t="shared" si="0"/>
        <v>1</v>
      </c>
      <c r="I122" s="52">
        <f t="shared" si="1"/>
        <v>127.55</v>
      </c>
      <c r="J122" s="41"/>
      <c r="K122" s="42" t="s">
        <v>4120</v>
      </c>
    </row>
    <row r="123" spans="1:11" ht="14.25">
      <c r="A123" s="50" t="s">
        <v>4183</v>
      </c>
      <c r="B123" s="50" t="s">
        <v>4184</v>
      </c>
      <c r="C123" s="50"/>
      <c r="D123" s="51" t="s">
        <v>4185</v>
      </c>
      <c r="E123" s="51">
        <v>1.47</v>
      </c>
      <c r="F123" s="51" t="s">
        <v>67</v>
      </c>
      <c r="G123" s="52">
        <v>136.55</v>
      </c>
      <c r="H123" s="59">
        <f t="shared" si="0"/>
        <v>1</v>
      </c>
      <c r="I123" s="52">
        <f t="shared" si="1"/>
        <v>136.55</v>
      </c>
      <c r="J123" s="41"/>
      <c r="K123" s="42" t="s">
        <v>4120</v>
      </c>
    </row>
    <row r="124" spans="1:11" ht="14.25">
      <c r="A124" s="50" t="s">
        <v>4186</v>
      </c>
      <c r="B124" s="50" t="s">
        <v>4187</v>
      </c>
      <c r="C124" s="50"/>
      <c r="D124" s="51" t="s">
        <v>4188</v>
      </c>
      <c r="E124" s="51">
        <v>1.8</v>
      </c>
      <c r="F124" s="51" t="s">
        <v>67</v>
      </c>
      <c r="G124" s="52">
        <v>143.6</v>
      </c>
      <c r="H124" s="59">
        <f t="shared" si="0"/>
        <v>1</v>
      </c>
      <c r="I124" s="52">
        <f t="shared" si="1"/>
        <v>143.6</v>
      </c>
      <c r="J124" s="41"/>
      <c r="K124" s="42" t="s">
        <v>4120</v>
      </c>
    </row>
    <row r="125" spans="1:11" ht="14.25">
      <c r="A125" s="50" t="s">
        <v>4189</v>
      </c>
      <c r="B125" s="50" t="s">
        <v>4190</v>
      </c>
      <c r="C125" s="50"/>
      <c r="D125" s="51" t="s">
        <v>4191</v>
      </c>
      <c r="E125" s="51">
        <v>2.05</v>
      </c>
      <c r="F125" s="51" t="s">
        <v>67</v>
      </c>
      <c r="G125" s="52">
        <v>153.65</v>
      </c>
      <c r="H125" s="59">
        <f t="shared" si="0"/>
        <v>1</v>
      </c>
      <c r="I125" s="52">
        <f t="shared" si="1"/>
        <v>153.65</v>
      </c>
      <c r="J125" s="41"/>
      <c r="K125" s="42" t="s">
        <v>4120</v>
      </c>
    </row>
    <row r="126" spans="1:11" ht="14.25">
      <c r="A126" s="50" t="s">
        <v>4192</v>
      </c>
      <c r="B126" s="50" t="s">
        <v>4193</v>
      </c>
      <c r="C126" s="50"/>
      <c r="D126" s="51" t="s">
        <v>4194</v>
      </c>
      <c r="E126" s="51">
        <v>2.32</v>
      </c>
      <c r="F126" s="51" t="s">
        <v>67</v>
      </c>
      <c r="G126" s="52">
        <v>162.45000000000002</v>
      </c>
      <c r="H126" s="59">
        <f t="shared" si="0"/>
        <v>1</v>
      </c>
      <c r="I126" s="52">
        <f t="shared" si="1"/>
        <v>162.45000000000002</v>
      </c>
      <c r="J126" s="41"/>
      <c r="K126" s="42" t="s">
        <v>4120</v>
      </c>
    </row>
    <row r="127" spans="1:11" ht="14.25">
      <c r="A127" s="50" t="s">
        <v>4195</v>
      </c>
      <c r="B127" s="50" t="s">
        <v>4196</v>
      </c>
      <c r="C127" s="50"/>
      <c r="D127" s="51" t="s">
        <v>4197</v>
      </c>
      <c r="E127" s="51">
        <v>2.72</v>
      </c>
      <c r="F127" s="51" t="s">
        <v>67</v>
      </c>
      <c r="G127" s="52">
        <v>172.2</v>
      </c>
      <c r="H127" s="59">
        <f t="shared" si="0"/>
        <v>1</v>
      </c>
      <c r="I127" s="52">
        <f t="shared" si="1"/>
        <v>172.20000000000002</v>
      </c>
      <c r="J127" s="41"/>
      <c r="K127" s="42" t="s">
        <v>4120</v>
      </c>
    </row>
    <row r="128" spans="1:11" ht="14.25">
      <c r="A128" s="50" t="s">
        <v>4198</v>
      </c>
      <c r="B128" s="50" t="s">
        <v>4199</v>
      </c>
      <c r="C128" s="50"/>
      <c r="D128" s="51" t="s">
        <v>4200</v>
      </c>
      <c r="E128" s="51">
        <v>3.1</v>
      </c>
      <c r="F128" s="51" t="s">
        <v>67</v>
      </c>
      <c r="G128" s="52">
        <v>181.05</v>
      </c>
      <c r="H128" s="59">
        <f t="shared" si="0"/>
        <v>1</v>
      </c>
      <c r="I128" s="52">
        <f t="shared" si="1"/>
        <v>181.05</v>
      </c>
      <c r="J128" s="41"/>
      <c r="K128" s="42" t="s">
        <v>4120</v>
      </c>
    </row>
    <row r="129" spans="1:11" ht="14.25">
      <c r="A129" s="50" t="s">
        <v>4201</v>
      </c>
      <c r="B129" s="50" t="s">
        <v>4202</v>
      </c>
      <c r="C129" s="50"/>
      <c r="D129" s="51" t="s">
        <v>4203</v>
      </c>
      <c r="E129" s="51">
        <v>4.65</v>
      </c>
      <c r="F129" s="51" t="s">
        <v>67</v>
      </c>
      <c r="G129" s="52">
        <v>247.25</v>
      </c>
      <c r="H129" s="59">
        <f t="shared" si="0"/>
        <v>1</v>
      </c>
      <c r="I129" s="52">
        <f t="shared" si="1"/>
        <v>247.25</v>
      </c>
      <c r="J129" s="41"/>
      <c r="K129" s="42" t="s">
        <v>4120</v>
      </c>
    </row>
    <row r="130" spans="1:11" ht="14.25">
      <c r="A130" s="50" t="s">
        <v>4204</v>
      </c>
      <c r="B130" s="50" t="s">
        <v>4205</v>
      </c>
      <c r="C130" s="50"/>
      <c r="D130" s="51" t="s">
        <v>4206</v>
      </c>
      <c r="E130" s="51">
        <v>6.7</v>
      </c>
      <c r="F130" s="51" t="s">
        <v>67</v>
      </c>
      <c r="G130" s="52">
        <v>281.45</v>
      </c>
      <c r="H130" s="59">
        <f t="shared" si="0"/>
        <v>1</v>
      </c>
      <c r="I130" s="52">
        <f t="shared" si="1"/>
        <v>281.45</v>
      </c>
      <c r="J130" s="41"/>
      <c r="K130" s="42" t="s">
        <v>4120</v>
      </c>
    </row>
    <row r="131" spans="1:11" ht="14.25">
      <c r="A131" s="50" t="s">
        <v>4207</v>
      </c>
      <c r="B131" s="50" t="s">
        <v>4208</v>
      </c>
      <c r="C131" s="50"/>
      <c r="D131" s="51" t="s">
        <v>4209</v>
      </c>
      <c r="E131" s="51">
        <v>2</v>
      </c>
      <c r="F131" s="51" t="s">
        <v>67</v>
      </c>
      <c r="G131" s="52">
        <v>172.8</v>
      </c>
      <c r="H131" s="59">
        <f t="shared" si="0"/>
        <v>1</v>
      </c>
      <c r="I131" s="52">
        <f t="shared" si="1"/>
        <v>172.8</v>
      </c>
      <c r="J131" s="41"/>
      <c r="K131" s="42" t="s">
        <v>4120</v>
      </c>
    </row>
    <row r="132" spans="1:11" ht="14.25">
      <c r="A132" s="50" t="s">
        <v>4210</v>
      </c>
      <c r="B132" s="50" t="s">
        <v>4211</v>
      </c>
      <c r="C132" s="50"/>
      <c r="D132" s="51" t="s">
        <v>4212</v>
      </c>
      <c r="E132" s="51">
        <v>2.21</v>
      </c>
      <c r="F132" s="51" t="s">
        <v>67</v>
      </c>
      <c r="G132" s="52">
        <v>184</v>
      </c>
      <c r="H132" s="59">
        <f t="shared" si="0"/>
        <v>1</v>
      </c>
      <c r="I132" s="52">
        <f t="shared" si="1"/>
        <v>184</v>
      </c>
      <c r="J132" s="41"/>
      <c r="K132" s="42" t="s">
        <v>4120</v>
      </c>
    </row>
    <row r="133" spans="1:11" ht="14.25">
      <c r="A133" s="50" t="s">
        <v>4213</v>
      </c>
      <c r="B133" s="50" t="s">
        <v>4214</v>
      </c>
      <c r="C133" s="50"/>
      <c r="D133" s="51" t="s">
        <v>4215</v>
      </c>
      <c r="E133" s="51">
        <v>2.52</v>
      </c>
      <c r="F133" s="51" t="s">
        <v>67</v>
      </c>
      <c r="G133" s="52">
        <v>191.25</v>
      </c>
      <c r="H133" s="59">
        <f t="shared" si="0"/>
        <v>1</v>
      </c>
      <c r="I133" s="52">
        <f t="shared" si="1"/>
        <v>191.25</v>
      </c>
      <c r="J133" s="41"/>
      <c r="K133" s="42" t="s">
        <v>4120</v>
      </c>
    </row>
    <row r="134" spans="1:11" ht="14.25">
      <c r="A134" s="50" t="s">
        <v>4216</v>
      </c>
      <c r="B134" s="50" t="s">
        <v>4217</v>
      </c>
      <c r="C134" s="50"/>
      <c r="D134" s="51" t="s">
        <v>4218</v>
      </c>
      <c r="E134" s="51">
        <v>3.05</v>
      </c>
      <c r="F134" s="51" t="s">
        <v>67</v>
      </c>
      <c r="G134" s="52">
        <v>205.25</v>
      </c>
      <c r="H134" s="59">
        <f t="shared" si="0"/>
        <v>1</v>
      </c>
      <c r="I134" s="52">
        <f t="shared" si="1"/>
        <v>205.25</v>
      </c>
      <c r="J134" s="41"/>
      <c r="K134" s="42" t="s">
        <v>4120</v>
      </c>
    </row>
    <row r="135" spans="1:11" ht="14.25">
      <c r="A135" s="50" t="s">
        <v>4219</v>
      </c>
      <c r="B135" s="50" t="s">
        <v>4220</v>
      </c>
      <c r="C135" s="50"/>
      <c r="D135" s="51" t="s">
        <v>4221</v>
      </c>
      <c r="E135" s="51">
        <v>3.47</v>
      </c>
      <c r="F135" s="51" t="s">
        <v>67</v>
      </c>
      <c r="G135" s="52">
        <v>216.95</v>
      </c>
      <c r="H135" s="59">
        <f t="shared" si="0"/>
        <v>1</v>
      </c>
      <c r="I135" s="52">
        <f t="shared" si="1"/>
        <v>216.95000000000002</v>
      </c>
      <c r="J135" s="41"/>
      <c r="K135" s="42" t="s">
        <v>4120</v>
      </c>
    </row>
    <row r="136" spans="1:11" ht="14.25">
      <c r="A136" s="50" t="s">
        <v>4222</v>
      </c>
      <c r="B136" s="50" t="s">
        <v>4223</v>
      </c>
      <c r="C136" s="50"/>
      <c r="D136" s="51" t="s">
        <v>4224</v>
      </c>
      <c r="E136" s="51">
        <v>3.75</v>
      </c>
      <c r="F136" s="51" t="s">
        <v>67</v>
      </c>
      <c r="G136" s="52">
        <v>228.75</v>
      </c>
      <c r="H136" s="59">
        <f t="shared" si="0"/>
        <v>1</v>
      </c>
      <c r="I136" s="52">
        <f t="shared" si="1"/>
        <v>228.75</v>
      </c>
      <c r="J136" s="41"/>
      <c r="K136" s="42" t="s">
        <v>4120</v>
      </c>
    </row>
    <row r="137" spans="1:11" ht="14.25">
      <c r="A137" s="50" t="s">
        <v>4225</v>
      </c>
      <c r="B137" s="50" t="s">
        <v>4226</v>
      </c>
      <c r="C137" s="50"/>
      <c r="D137" s="51" t="s">
        <v>4227</v>
      </c>
      <c r="E137" s="51">
        <v>4.3</v>
      </c>
      <c r="F137" s="51" t="s">
        <v>67</v>
      </c>
      <c r="G137" s="52">
        <v>237.4</v>
      </c>
      <c r="H137" s="59">
        <f t="shared" si="0"/>
        <v>1</v>
      </c>
      <c r="I137" s="52">
        <f t="shared" si="1"/>
        <v>237.4</v>
      </c>
      <c r="J137" s="41"/>
      <c r="K137" s="42" t="s">
        <v>4120</v>
      </c>
    </row>
    <row r="138" spans="1:11" ht="14.25">
      <c r="A138" s="50" t="s">
        <v>4228</v>
      </c>
      <c r="B138" s="50" t="s">
        <v>4229</v>
      </c>
      <c r="C138" s="50"/>
      <c r="D138" s="51" t="s">
        <v>4230</v>
      </c>
      <c r="E138" s="51">
        <v>6.6</v>
      </c>
      <c r="F138" s="51" t="s">
        <v>67</v>
      </c>
      <c r="G138" s="52">
        <v>290.75</v>
      </c>
      <c r="H138" s="59">
        <f t="shared" si="0"/>
        <v>1</v>
      </c>
      <c r="I138" s="52">
        <f t="shared" si="1"/>
        <v>290.75</v>
      </c>
      <c r="J138" s="41"/>
      <c r="K138" s="42" t="s">
        <v>4120</v>
      </c>
    </row>
    <row r="139" spans="1:11" ht="14.25">
      <c r="A139" s="50" t="s">
        <v>4231</v>
      </c>
      <c r="B139" s="50" t="s">
        <v>4232</v>
      </c>
      <c r="C139" s="50"/>
      <c r="D139" s="51" t="s">
        <v>4233</v>
      </c>
      <c r="E139" s="51">
        <v>7.4</v>
      </c>
      <c r="F139" s="51" t="s">
        <v>67</v>
      </c>
      <c r="G139" s="52">
        <v>346.5</v>
      </c>
      <c r="H139" s="59">
        <f t="shared" si="0"/>
        <v>1</v>
      </c>
      <c r="I139" s="52">
        <f t="shared" si="1"/>
        <v>346.5</v>
      </c>
      <c r="J139" s="41"/>
      <c r="K139" s="42" t="s">
        <v>4120</v>
      </c>
    </row>
    <row r="140" spans="1:11" ht="14.25">
      <c r="A140" s="50" t="s">
        <v>4234</v>
      </c>
      <c r="B140" s="50" t="s">
        <v>4235</v>
      </c>
      <c r="C140" s="50"/>
      <c r="D140" s="51" t="s">
        <v>4236</v>
      </c>
      <c r="E140" s="51">
        <v>9.1</v>
      </c>
      <c r="F140" s="51" t="s">
        <v>67</v>
      </c>
      <c r="G140" s="52">
        <v>401.3</v>
      </c>
      <c r="H140" s="59">
        <f t="shared" si="0"/>
        <v>1</v>
      </c>
      <c r="I140" s="52">
        <f t="shared" si="1"/>
        <v>401.3</v>
      </c>
      <c r="J140" s="41"/>
      <c r="K140" s="42" t="s">
        <v>4120</v>
      </c>
    </row>
    <row r="141" spans="1:11" ht="14.25">
      <c r="A141" s="50" t="s">
        <v>4237</v>
      </c>
      <c r="B141" s="50" t="s">
        <v>4238</v>
      </c>
      <c r="C141" s="50"/>
      <c r="D141" s="51" t="s">
        <v>4239</v>
      </c>
      <c r="E141" s="51">
        <v>3.25</v>
      </c>
      <c r="F141" s="51" t="s">
        <v>67</v>
      </c>
      <c r="G141" s="52">
        <v>338.3</v>
      </c>
      <c r="H141" s="59">
        <f t="shared" si="0"/>
        <v>1</v>
      </c>
      <c r="I141" s="52">
        <f t="shared" si="1"/>
        <v>338.3</v>
      </c>
      <c r="J141" s="41"/>
      <c r="K141" s="42" t="s">
        <v>4240</v>
      </c>
    </row>
    <row r="142" spans="1:11" ht="14.25">
      <c r="A142" s="50" t="s">
        <v>4241</v>
      </c>
      <c r="B142" s="50" t="s">
        <v>4242</v>
      </c>
      <c r="C142" s="50"/>
      <c r="D142" s="51" t="s">
        <v>4243</v>
      </c>
      <c r="E142" s="51">
        <v>5</v>
      </c>
      <c r="F142" s="51" t="s">
        <v>67</v>
      </c>
      <c r="G142" s="52">
        <v>379.70000000000005</v>
      </c>
      <c r="H142" s="59">
        <f t="shared" si="0"/>
        <v>1</v>
      </c>
      <c r="I142" s="52">
        <f t="shared" si="1"/>
        <v>379.7</v>
      </c>
      <c r="J142" s="41"/>
      <c r="K142" s="42" t="s">
        <v>4240</v>
      </c>
    </row>
    <row r="143" spans="1:11" ht="14.25">
      <c r="A143" s="50" t="s">
        <v>4244</v>
      </c>
      <c r="B143" s="50" t="s">
        <v>4245</v>
      </c>
      <c r="C143" s="50"/>
      <c r="D143" s="51" t="s">
        <v>4246</v>
      </c>
      <c r="E143" s="51">
        <v>5.5</v>
      </c>
      <c r="F143" s="51" t="s">
        <v>67</v>
      </c>
      <c r="G143" s="52">
        <v>379.70000000000005</v>
      </c>
      <c r="H143" s="59">
        <f t="shared" si="0"/>
        <v>1</v>
      </c>
      <c r="I143" s="52">
        <f t="shared" si="1"/>
        <v>379.7</v>
      </c>
      <c r="J143" s="41"/>
      <c r="K143" s="42" t="s">
        <v>4240</v>
      </c>
    </row>
    <row r="144" spans="1:11" ht="14.25">
      <c r="A144" s="50" t="s">
        <v>4247</v>
      </c>
      <c r="B144" s="50" t="s">
        <v>4248</v>
      </c>
      <c r="C144" s="50"/>
      <c r="D144" s="51" t="s">
        <v>4249</v>
      </c>
      <c r="E144" s="51">
        <v>6.5</v>
      </c>
      <c r="F144" s="51" t="s">
        <v>67</v>
      </c>
      <c r="G144" s="52">
        <v>438.1</v>
      </c>
      <c r="H144" s="59">
        <f t="shared" si="0"/>
        <v>1</v>
      </c>
      <c r="I144" s="52">
        <f t="shared" si="1"/>
        <v>438.1</v>
      </c>
      <c r="J144" s="41"/>
      <c r="K144" s="42" t="s">
        <v>4240</v>
      </c>
    </row>
    <row r="145" spans="1:11" ht="14.25">
      <c r="A145" s="50" t="s">
        <v>4250</v>
      </c>
      <c r="B145" s="50" t="s">
        <v>4251</v>
      </c>
      <c r="C145" s="50"/>
      <c r="D145" s="51" t="s">
        <v>4252</v>
      </c>
      <c r="E145" s="51">
        <v>7.5</v>
      </c>
      <c r="F145" s="51" t="s">
        <v>67</v>
      </c>
      <c r="G145" s="52">
        <v>405.95000000000005</v>
      </c>
      <c r="H145" s="59">
        <f t="shared" si="0"/>
        <v>1</v>
      </c>
      <c r="I145" s="52">
        <f t="shared" si="1"/>
        <v>405.95</v>
      </c>
      <c r="J145" s="41"/>
      <c r="K145" s="42" t="s">
        <v>4240</v>
      </c>
    </row>
    <row r="146" spans="1:11" ht="14.25">
      <c r="A146" s="50" t="s">
        <v>4253</v>
      </c>
      <c r="B146" s="50" t="s">
        <v>4254</v>
      </c>
      <c r="C146" s="50"/>
      <c r="D146" s="51" t="s">
        <v>4255</v>
      </c>
      <c r="E146" s="51">
        <v>8</v>
      </c>
      <c r="F146" s="51" t="s">
        <v>67</v>
      </c>
      <c r="G146" s="52">
        <v>511.25</v>
      </c>
      <c r="H146" s="59">
        <f t="shared" si="0"/>
        <v>1</v>
      </c>
      <c r="I146" s="52">
        <f t="shared" si="1"/>
        <v>511.25</v>
      </c>
      <c r="J146" s="41"/>
      <c r="K146" s="42" t="s">
        <v>4240</v>
      </c>
    </row>
    <row r="147" spans="1:11" ht="14.25">
      <c r="A147" s="50" t="s">
        <v>4256</v>
      </c>
      <c r="B147" s="50" t="s">
        <v>4257</v>
      </c>
      <c r="C147" s="50"/>
      <c r="D147" s="51" t="s">
        <v>4258</v>
      </c>
      <c r="E147" s="51">
        <v>0.014</v>
      </c>
      <c r="F147" s="51" t="s">
        <v>32</v>
      </c>
      <c r="G147" s="52">
        <v>9.75</v>
      </c>
      <c r="H147" s="59">
        <f t="shared" si="0"/>
        <v>1</v>
      </c>
      <c r="I147" s="52">
        <f t="shared" si="1"/>
        <v>9.75</v>
      </c>
      <c r="J147" s="41"/>
      <c r="K147" s="42" t="s">
        <v>4259</v>
      </c>
    </row>
    <row r="148" spans="1:11" ht="14.25">
      <c r="A148" s="50" t="s">
        <v>4260</v>
      </c>
      <c r="B148" s="50" t="s">
        <v>4261</v>
      </c>
      <c r="C148" s="50"/>
      <c r="D148" s="51" t="s">
        <v>4262</v>
      </c>
      <c r="E148" s="51">
        <v>0.033</v>
      </c>
      <c r="F148" s="51" t="s">
        <v>32</v>
      </c>
      <c r="G148" s="52">
        <v>10.45</v>
      </c>
      <c r="H148" s="59">
        <f t="shared" si="0"/>
        <v>1</v>
      </c>
      <c r="I148" s="52">
        <f t="shared" si="1"/>
        <v>10.450000000000001</v>
      </c>
      <c r="J148" s="41"/>
      <c r="K148" s="42" t="s">
        <v>4259</v>
      </c>
    </row>
    <row r="149" spans="1:11" ht="14.25">
      <c r="A149" s="50" t="s">
        <v>4263</v>
      </c>
      <c r="B149" s="50" t="s">
        <v>4264</v>
      </c>
      <c r="C149" s="50"/>
      <c r="D149" s="51" t="s">
        <v>4265</v>
      </c>
      <c r="E149" s="51">
        <v>0.044</v>
      </c>
      <c r="F149" s="51" t="s">
        <v>32</v>
      </c>
      <c r="G149" s="52">
        <v>11</v>
      </c>
      <c r="H149" s="59">
        <f t="shared" si="0"/>
        <v>1</v>
      </c>
      <c r="I149" s="52">
        <f t="shared" si="1"/>
        <v>11</v>
      </c>
      <c r="J149" s="41"/>
      <c r="K149" s="42" t="s">
        <v>4259</v>
      </c>
    </row>
    <row r="150" spans="1:11" ht="14.25">
      <c r="A150" s="50" t="s">
        <v>4266</v>
      </c>
      <c r="B150" s="50" t="s">
        <v>4267</v>
      </c>
      <c r="C150" s="50"/>
      <c r="D150" s="51" t="s">
        <v>4268</v>
      </c>
      <c r="E150" s="51">
        <v>0.056</v>
      </c>
      <c r="F150" s="51" t="s">
        <v>32</v>
      </c>
      <c r="G150" s="52">
        <v>11.5</v>
      </c>
      <c r="H150" s="59">
        <f t="shared" si="0"/>
        <v>1</v>
      </c>
      <c r="I150" s="52">
        <f t="shared" si="1"/>
        <v>11.5</v>
      </c>
      <c r="J150" s="41"/>
      <c r="K150" s="42" t="s">
        <v>4259</v>
      </c>
    </row>
    <row r="151" spans="1:11" ht="14.25">
      <c r="A151" s="50" t="s">
        <v>4269</v>
      </c>
      <c r="B151" s="50" t="s">
        <v>4270</v>
      </c>
      <c r="C151" s="50"/>
      <c r="D151" s="51" t="s">
        <v>4271</v>
      </c>
      <c r="E151" s="51">
        <v>0.069</v>
      </c>
      <c r="F151" s="51" t="s">
        <v>32</v>
      </c>
      <c r="G151" s="52">
        <v>12.25</v>
      </c>
      <c r="H151" s="59">
        <f t="shared" si="0"/>
        <v>1</v>
      </c>
      <c r="I151" s="52">
        <f t="shared" si="1"/>
        <v>12.25</v>
      </c>
      <c r="J151" s="41"/>
      <c r="K151" s="42" t="s">
        <v>4259</v>
      </c>
    </row>
    <row r="152" spans="1:11" ht="14.25">
      <c r="A152" s="50" t="s">
        <v>4272</v>
      </c>
      <c r="B152" s="50" t="s">
        <v>4273</v>
      </c>
      <c r="C152" s="50"/>
      <c r="D152" s="51" t="s">
        <v>4274</v>
      </c>
      <c r="E152" s="51">
        <v>0.081</v>
      </c>
      <c r="F152" s="51" t="s">
        <v>32</v>
      </c>
      <c r="G152" s="52">
        <v>14.3</v>
      </c>
      <c r="H152" s="59">
        <f t="shared" si="0"/>
        <v>1</v>
      </c>
      <c r="I152" s="52">
        <f t="shared" si="1"/>
        <v>14.3</v>
      </c>
      <c r="J152" s="41"/>
      <c r="K152" s="42" t="s">
        <v>4259</v>
      </c>
    </row>
    <row r="153" spans="1:11" ht="14.25">
      <c r="A153" s="50" t="s">
        <v>4275</v>
      </c>
      <c r="B153" s="50" t="s">
        <v>4276</v>
      </c>
      <c r="C153" s="50"/>
      <c r="D153" s="51" t="s">
        <v>4277</v>
      </c>
      <c r="E153" s="51">
        <v>0.093</v>
      </c>
      <c r="F153" s="51" t="s">
        <v>32</v>
      </c>
      <c r="G153" s="52">
        <v>16.25</v>
      </c>
      <c r="H153" s="59">
        <f t="shared" si="0"/>
        <v>1</v>
      </c>
      <c r="I153" s="52">
        <f t="shared" si="1"/>
        <v>16.25</v>
      </c>
      <c r="J153" s="41"/>
      <c r="K153" s="42" t="s">
        <v>4259</v>
      </c>
    </row>
    <row r="154" spans="1:11" ht="14.25">
      <c r="A154" s="50" t="s">
        <v>4278</v>
      </c>
      <c r="B154" s="50" t="s">
        <v>4279</v>
      </c>
      <c r="C154" s="50"/>
      <c r="D154" s="51" t="s">
        <v>4280</v>
      </c>
      <c r="E154" s="51">
        <v>0.106</v>
      </c>
      <c r="F154" s="51" t="s">
        <v>32</v>
      </c>
      <c r="G154" s="52">
        <v>19.25</v>
      </c>
      <c r="H154" s="59">
        <f t="shared" si="0"/>
        <v>1</v>
      </c>
      <c r="I154" s="52">
        <f t="shared" si="1"/>
        <v>19.25</v>
      </c>
      <c r="J154" s="41"/>
      <c r="K154" s="42" t="s">
        <v>4259</v>
      </c>
    </row>
    <row r="155" spans="1:11" ht="14.25">
      <c r="A155" s="50" t="s">
        <v>4281</v>
      </c>
      <c r="B155" s="50" t="s">
        <v>4282</v>
      </c>
      <c r="C155" s="50"/>
      <c r="D155" s="51" t="s">
        <v>4283</v>
      </c>
      <c r="E155" s="51">
        <v>0.118</v>
      </c>
      <c r="F155" s="51" t="s">
        <v>32</v>
      </c>
      <c r="G155" s="52">
        <v>21.85</v>
      </c>
      <c r="H155" s="59">
        <f t="shared" si="0"/>
        <v>1</v>
      </c>
      <c r="I155" s="52">
        <f t="shared" si="1"/>
        <v>21.85</v>
      </c>
      <c r="J155" s="41"/>
      <c r="K155" s="42" t="s">
        <v>4259</v>
      </c>
    </row>
    <row r="156" spans="1:11" ht="14.25">
      <c r="A156" s="50" t="s">
        <v>4284</v>
      </c>
      <c r="B156" s="50" t="s">
        <v>4285</v>
      </c>
      <c r="C156" s="50"/>
      <c r="D156" s="51" t="s">
        <v>4286</v>
      </c>
      <c r="E156" s="51">
        <v>0.131</v>
      </c>
      <c r="F156" s="51" t="s">
        <v>32</v>
      </c>
      <c r="G156" s="52">
        <v>24.700000000000003</v>
      </c>
      <c r="H156" s="59">
        <f t="shared" si="0"/>
        <v>1</v>
      </c>
      <c r="I156" s="52">
        <f t="shared" si="1"/>
        <v>24.7</v>
      </c>
      <c r="J156" s="41"/>
      <c r="K156" s="42" t="s">
        <v>4259</v>
      </c>
    </row>
    <row r="157" spans="1:11" ht="14.25">
      <c r="A157" s="50" t="s">
        <v>4287</v>
      </c>
      <c r="B157" s="50" t="s">
        <v>4288</v>
      </c>
      <c r="C157" s="50"/>
      <c r="D157" s="51" t="s">
        <v>4289</v>
      </c>
      <c r="E157" s="51">
        <v>0.144</v>
      </c>
      <c r="F157" s="51" t="s">
        <v>32</v>
      </c>
      <c r="G157" s="52">
        <v>27.85</v>
      </c>
      <c r="H157" s="59">
        <f t="shared" si="0"/>
        <v>1</v>
      </c>
      <c r="I157" s="52">
        <f t="shared" si="1"/>
        <v>27.85</v>
      </c>
      <c r="J157" s="41"/>
      <c r="K157" s="42" t="s">
        <v>4259</v>
      </c>
    </row>
    <row r="158" spans="1:11" ht="14.25">
      <c r="A158" s="50" t="s">
        <v>4290</v>
      </c>
      <c r="B158" s="50" t="s">
        <v>4291</v>
      </c>
      <c r="C158" s="50"/>
      <c r="D158" s="51" t="s">
        <v>4292</v>
      </c>
      <c r="E158" s="51">
        <v>0.168</v>
      </c>
      <c r="F158" s="51" t="s">
        <v>214</v>
      </c>
      <c r="G158" s="52">
        <v>30.65</v>
      </c>
      <c r="H158" s="59">
        <f t="shared" si="0"/>
        <v>1</v>
      </c>
      <c r="I158" s="52">
        <f t="shared" si="1"/>
        <v>30.650000000000002</v>
      </c>
      <c r="J158" s="41"/>
      <c r="K158" s="42" t="s">
        <v>4259</v>
      </c>
    </row>
    <row r="159" spans="1:11" ht="14.25">
      <c r="A159" s="50" t="s">
        <v>4293</v>
      </c>
      <c r="B159" s="50" t="s">
        <v>4294</v>
      </c>
      <c r="C159" s="50"/>
      <c r="D159" s="51" t="s">
        <v>4295</v>
      </c>
      <c r="E159" s="51">
        <v>0.192</v>
      </c>
      <c r="F159" s="51" t="s">
        <v>214</v>
      </c>
      <c r="G159" s="52">
        <v>32.1</v>
      </c>
      <c r="H159" s="59">
        <f t="shared" si="0"/>
        <v>1</v>
      </c>
      <c r="I159" s="52">
        <f t="shared" si="1"/>
        <v>32.1</v>
      </c>
      <c r="J159" s="41"/>
      <c r="K159" s="42" t="s">
        <v>4259</v>
      </c>
    </row>
    <row r="160" spans="1:11" ht="14.25">
      <c r="A160" s="50" t="s">
        <v>4296</v>
      </c>
      <c r="B160" s="50" t="s">
        <v>4297</v>
      </c>
      <c r="C160" s="50"/>
      <c r="D160" s="51" t="s">
        <v>4298</v>
      </c>
      <c r="E160" s="51">
        <v>0.216</v>
      </c>
      <c r="F160" s="51" t="s">
        <v>214</v>
      </c>
      <c r="G160" s="52">
        <v>34.050000000000004</v>
      </c>
      <c r="H160" s="59">
        <f t="shared" si="0"/>
        <v>1</v>
      </c>
      <c r="I160" s="52">
        <f t="shared" si="1"/>
        <v>34.05</v>
      </c>
      <c r="J160" s="41"/>
      <c r="K160" s="42" t="s">
        <v>4259</v>
      </c>
    </row>
    <row r="161" spans="1:11" ht="14.25">
      <c r="A161" s="50" t="s">
        <v>4299</v>
      </c>
      <c r="B161" s="50" t="s">
        <v>4300</v>
      </c>
      <c r="C161" s="50"/>
      <c r="D161" s="51" t="s">
        <v>4301</v>
      </c>
      <c r="E161" s="51">
        <v>0.24</v>
      </c>
      <c r="F161" s="51" t="s">
        <v>214</v>
      </c>
      <c r="G161" s="52">
        <v>35.5</v>
      </c>
      <c r="H161" s="59">
        <f t="shared" si="0"/>
        <v>1</v>
      </c>
      <c r="I161" s="52">
        <f t="shared" si="1"/>
        <v>35.5</v>
      </c>
      <c r="J161" s="41"/>
      <c r="K161" s="42" t="s">
        <v>4259</v>
      </c>
    </row>
    <row r="162" spans="1:11" ht="14.25">
      <c r="A162" s="50" t="s">
        <v>4302</v>
      </c>
      <c r="B162" s="50" t="s">
        <v>4303</v>
      </c>
      <c r="C162" s="50"/>
      <c r="D162" s="51" t="s">
        <v>4304</v>
      </c>
      <c r="E162" s="51">
        <v>0.264</v>
      </c>
      <c r="F162" s="51" t="s">
        <v>214</v>
      </c>
      <c r="G162" s="52">
        <v>36.9</v>
      </c>
      <c r="H162" s="59">
        <f t="shared" si="0"/>
        <v>1</v>
      </c>
      <c r="I162" s="52">
        <f t="shared" si="1"/>
        <v>36.9</v>
      </c>
      <c r="J162" s="41"/>
      <c r="K162" s="42" t="s">
        <v>4259</v>
      </c>
    </row>
    <row r="163" spans="1:11" ht="14.25">
      <c r="A163" s="50" t="s">
        <v>4305</v>
      </c>
      <c r="B163" s="50" t="s">
        <v>4306</v>
      </c>
      <c r="C163" s="50"/>
      <c r="D163" s="51" t="s">
        <v>4307</v>
      </c>
      <c r="E163" s="51">
        <v>0.288</v>
      </c>
      <c r="F163" s="51" t="s">
        <v>214</v>
      </c>
      <c r="G163" s="52">
        <v>39</v>
      </c>
      <c r="H163" s="59">
        <f t="shared" si="0"/>
        <v>1</v>
      </c>
      <c r="I163" s="52">
        <f t="shared" si="1"/>
        <v>39</v>
      </c>
      <c r="J163" s="41"/>
      <c r="K163" s="42" t="s">
        <v>4259</v>
      </c>
    </row>
    <row r="164" spans="1:11" ht="14.25">
      <c r="A164" s="50" t="s">
        <v>4308</v>
      </c>
      <c r="B164" s="50" t="s">
        <v>4309</v>
      </c>
      <c r="C164" s="50"/>
      <c r="D164" s="51" t="s">
        <v>4310</v>
      </c>
      <c r="E164" s="51">
        <v>0.03</v>
      </c>
      <c r="F164" s="51" t="s">
        <v>32</v>
      </c>
      <c r="G164" s="52">
        <v>11</v>
      </c>
      <c r="H164" s="59">
        <f t="shared" si="0"/>
        <v>1</v>
      </c>
      <c r="I164" s="52">
        <f t="shared" si="1"/>
        <v>11</v>
      </c>
      <c r="J164" s="41"/>
      <c r="K164" s="42" t="s">
        <v>4259</v>
      </c>
    </row>
    <row r="165" spans="1:11" ht="14.25">
      <c r="A165" s="50" t="s">
        <v>4311</v>
      </c>
      <c r="B165" s="50" t="s">
        <v>4312</v>
      </c>
      <c r="C165" s="50"/>
      <c r="D165" s="51" t="s">
        <v>4313</v>
      </c>
      <c r="E165" s="51">
        <v>0.054</v>
      </c>
      <c r="F165" s="51" t="s">
        <v>32</v>
      </c>
      <c r="G165" s="52">
        <v>11.4</v>
      </c>
      <c r="H165" s="59">
        <f t="shared" si="0"/>
        <v>1</v>
      </c>
      <c r="I165" s="52">
        <f t="shared" si="1"/>
        <v>11.4</v>
      </c>
      <c r="J165" s="41"/>
      <c r="K165" s="42" t="s">
        <v>4259</v>
      </c>
    </row>
    <row r="166" spans="1:11" ht="14.25">
      <c r="A166" s="50" t="s">
        <v>4314</v>
      </c>
      <c r="B166" s="50" t="s">
        <v>4315</v>
      </c>
      <c r="C166" s="50"/>
      <c r="D166" s="51" t="s">
        <v>4316</v>
      </c>
      <c r="E166" s="51">
        <v>0.077</v>
      </c>
      <c r="F166" s="51" t="s">
        <v>32</v>
      </c>
      <c r="G166" s="52">
        <v>11.75</v>
      </c>
      <c r="H166" s="59">
        <f t="shared" si="0"/>
        <v>1</v>
      </c>
      <c r="I166" s="52">
        <f t="shared" si="1"/>
        <v>11.75</v>
      </c>
      <c r="J166" s="41"/>
      <c r="K166" s="42" t="s">
        <v>4259</v>
      </c>
    </row>
    <row r="167" spans="1:11" ht="14.25">
      <c r="A167" s="50" t="s">
        <v>4317</v>
      </c>
      <c r="B167" s="50" t="s">
        <v>4318</v>
      </c>
      <c r="C167" s="50"/>
      <c r="D167" s="51" t="s">
        <v>4319</v>
      </c>
      <c r="E167" s="51">
        <v>0.1</v>
      </c>
      <c r="F167" s="51" t="s">
        <v>32</v>
      </c>
      <c r="G167" s="52">
        <v>12.25</v>
      </c>
      <c r="H167" s="59">
        <f t="shared" si="0"/>
        <v>1</v>
      </c>
      <c r="I167" s="52">
        <f t="shared" si="1"/>
        <v>12.25</v>
      </c>
      <c r="J167" s="41"/>
      <c r="K167" s="42" t="s">
        <v>4259</v>
      </c>
    </row>
    <row r="168" spans="1:11" ht="14.25">
      <c r="A168" s="50" t="s">
        <v>4320</v>
      </c>
      <c r="B168" s="50" t="s">
        <v>4321</v>
      </c>
      <c r="C168" s="50"/>
      <c r="D168" s="51" t="s">
        <v>4322</v>
      </c>
      <c r="E168" s="51">
        <v>0.122</v>
      </c>
      <c r="F168" s="51" t="s">
        <v>32</v>
      </c>
      <c r="G168" s="52">
        <v>13.4</v>
      </c>
      <c r="H168" s="59">
        <f t="shared" si="0"/>
        <v>1</v>
      </c>
      <c r="I168" s="52">
        <f t="shared" si="1"/>
        <v>13.4</v>
      </c>
      <c r="J168" s="41"/>
      <c r="K168" s="42" t="s">
        <v>4259</v>
      </c>
    </row>
    <row r="169" spans="1:11" ht="14.25">
      <c r="A169" s="50" t="s">
        <v>4323</v>
      </c>
      <c r="B169" s="50" t="s">
        <v>4324</v>
      </c>
      <c r="C169" s="50"/>
      <c r="D169" s="51" t="s">
        <v>4325</v>
      </c>
      <c r="E169" s="51">
        <v>0.144</v>
      </c>
      <c r="F169" s="51" t="s">
        <v>32</v>
      </c>
      <c r="G169" s="52">
        <v>15.5</v>
      </c>
      <c r="H169" s="59">
        <f t="shared" si="0"/>
        <v>1</v>
      </c>
      <c r="I169" s="52">
        <f t="shared" si="1"/>
        <v>15.5</v>
      </c>
      <c r="J169" s="41"/>
      <c r="K169" s="42" t="s">
        <v>4259</v>
      </c>
    </row>
    <row r="170" spans="1:11" ht="14.25">
      <c r="A170" s="50" t="s">
        <v>4326</v>
      </c>
      <c r="B170" s="50" t="s">
        <v>4327</v>
      </c>
      <c r="C170" s="50"/>
      <c r="D170" s="51" t="s">
        <v>4328</v>
      </c>
      <c r="E170" s="51">
        <v>0.166</v>
      </c>
      <c r="F170" s="51" t="s">
        <v>32</v>
      </c>
      <c r="G170" s="52">
        <v>16.8</v>
      </c>
      <c r="H170" s="59">
        <f t="shared" si="0"/>
        <v>1</v>
      </c>
      <c r="I170" s="52">
        <f t="shared" si="1"/>
        <v>16.8</v>
      </c>
      <c r="J170" s="41"/>
      <c r="K170" s="42" t="s">
        <v>4259</v>
      </c>
    </row>
    <row r="171" spans="1:11" ht="14.25">
      <c r="A171" s="50" t="s">
        <v>4329</v>
      </c>
      <c r="B171" s="50" t="s">
        <v>4330</v>
      </c>
      <c r="C171" s="50"/>
      <c r="D171" s="51" t="s">
        <v>4331</v>
      </c>
      <c r="E171" s="51">
        <v>0.188</v>
      </c>
      <c r="F171" s="51" t="s">
        <v>32</v>
      </c>
      <c r="G171" s="52">
        <v>21.85</v>
      </c>
      <c r="H171" s="59">
        <f t="shared" si="0"/>
        <v>1</v>
      </c>
      <c r="I171" s="52">
        <f t="shared" si="1"/>
        <v>21.85</v>
      </c>
      <c r="J171" s="41"/>
      <c r="K171" s="42" t="s">
        <v>4259</v>
      </c>
    </row>
    <row r="172" spans="1:11" ht="14.25">
      <c r="A172" s="50" t="s">
        <v>4332</v>
      </c>
      <c r="B172" s="50" t="s">
        <v>4333</v>
      </c>
      <c r="C172" s="50"/>
      <c r="D172" s="51" t="s">
        <v>4334</v>
      </c>
      <c r="E172" s="51">
        <v>0.211</v>
      </c>
      <c r="F172" s="51" t="s">
        <v>32</v>
      </c>
      <c r="G172" s="52">
        <v>24</v>
      </c>
      <c r="H172" s="59">
        <f t="shared" si="0"/>
        <v>1</v>
      </c>
      <c r="I172" s="52">
        <f t="shared" si="1"/>
        <v>24</v>
      </c>
      <c r="J172" s="41"/>
      <c r="K172" s="42" t="s">
        <v>4259</v>
      </c>
    </row>
    <row r="173" spans="1:11" ht="14.25">
      <c r="A173" s="50" t="s">
        <v>4335</v>
      </c>
      <c r="B173" s="50" t="s">
        <v>4336</v>
      </c>
      <c r="C173" s="50"/>
      <c r="D173" s="51" t="s">
        <v>4337</v>
      </c>
      <c r="E173" s="51">
        <v>0.233</v>
      </c>
      <c r="F173" s="51" t="s">
        <v>32</v>
      </c>
      <c r="G173" s="52">
        <v>26.75</v>
      </c>
      <c r="H173" s="59">
        <f t="shared" si="0"/>
        <v>1</v>
      </c>
      <c r="I173" s="52">
        <f t="shared" si="1"/>
        <v>26.75</v>
      </c>
      <c r="J173" s="41"/>
      <c r="K173" s="42" t="s">
        <v>4259</v>
      </c>
    </row>
    <row r="174" spans="1:11" ht="14.25">
      <c r="A174" s="50" t="s">
        <v>4338</v>
      </c>
      <c r="B174" s="50" t="s">
        <v>4339</v>
      </c>
      <c r="C174" s="50"/>
      <c r="D174" s="51" t="s">
        <v>4340</v>
      </c>
      <c r="E174" s="51">
        <v>0.255</v>
      </c>
      <c r="F174" s="51" t="s">
        <v>32</v>
      </c>
      <c r="G174" s="52">
        <v>29</v>
      </c>
      <c r="H174" s="59">
        <f t="shared" si="0"/>
        <v>1</v>
      </c>
      <c r="I174" s="52">
        <f t="shared" si="1"/>
        <v>29</v>
      </c>
      <c r="J174" s="41"/>
      <c r="K174" s="42" t="s">
        <v>4259</v>
      </c>
    </row>
    <row r="175" spans="1:11" ht="14.25">
      <c r="A175" s="50" t="s">
        <v>4341</v>
      </c>
      <c r="B175" s="50" t="s">
        <v>4342</v>
      </c>
      <c r="C175" s="50"/>
      <c r="D175" s="51" t="s">
        <v>4343</v>
      </c>
      <c r="E175" s="51">
        <v>0.2755</v>
      </c>
      <c r="F175" s="51" t="s">
        <v>214</v>
      </c>
      <c r="G175" s="52">
        <v>31.15</v>
      </c>
      <c r="H175" s="59">
        <f t="shared" si="0"/>
        <v>1</v>
      </c>
      <c r="I175" s="52">
        <f t="shared" si="1"/>
        <v>31.150000000000002</v>
      </c>
      <c r="J175" s="41"/>
      <c r="K175" s="42" t="s">
        <v>4259</v>
      </c>
    </row>
    <row r="176" spans="1:11" ht="14.25">
      <c r="A176" s="50" t="s">
        <v>4344</v>
      </c>
      <c r="B176" s="50" t="s">
        <v>4345</v>
      </c>
      <c r="C176" s="50"/>
      <c r="D176" s="51" t="s">
        <v>4346</v>
      </c>
      <c r="E176" s="51">
        <v>0.296</v>
      </c>
      <c r="F176" s="51" t="s">
        <v>214</v>
      </c>
      <c r="G176" s="52">
        <v>31.15</v>
      </c>
      <c r="H176" s="59">
        <f t="shared" si="0"/>
        <v>1</v>
      </c>
      <c r="I176" s="52">
        <f t="shared" si="1"/>
        <v>31.150000000000002</v>
      </c>
      <c r="J176" s="41"/>
      <c r="K176" s="42" t="s">
        <v>4259</v>
      </c>
    </row>
    <row r="177" spans="1:11" ht="14.25">
      <c r="A177" s="50" t="s">
        <v>4347</v>
      </c>
      <c r="B177" s="50" t="s">
        <v>4348</v>
      </c>
      <c r="C177" s="50"/>
      <c r="D177" s="51" t="s">
        <v>4349</v>
      </c>
      <c r="E177" s="51">
        <v>0.317</v>
      </c>
      <c r="F177" s="51" t="s">
        <v>214</v>
      </c>
      <c r="G177" s="52">
        <v>34.35</v>
      </c>
      <c r="H177" s="59">
        <f t="shared" si="0"/>
        <v>1</v>
      </c>
      <c r="I177" s="52">
        <f t="shared" si="1"/>
        <v>34.35</v>
      </c>
      <c r="J177" s="41"/>
      <c r="K177" s="42" t="s">
        <v>4259</v>
      </c>
    </row>
    <row r="178" spans="1:11" ht="14.25">
      <c r="A178" s="50" t="s">
        <v>4350</v>
      </c>
      <c r="B178" s="50" t="s">
        <v>4351</v>
      </c>
      <c r="C178" s="50"/>
      <c r="D178" s="51" t="s">
        <v>4352</v>
      </c>
      <c r="E178" s="51">
        <v>0.338</v>
      </c>
      <c r="F178" s="51" t="s">
        <v>214</v>
      </c>
      <c r="G178" s="52">
        <v>34.35</v>
      </c>
      <c r="H178" s="59">
        <f t="shared" si="0"/>
        <v>1</v>
      </c>
      <c r="I178" s="52">
        <f t="shared" si="1"/>
        <v>34.35</v>
      </c>
      <c r="J178" s="41"/>
      <c r="K178" s="42" t="s">
        <v>4259</v>
      </c>
    </row>
    <row r="179" spans="1:11" ht="14.25">
      <c r="A179" s="50" t="s">
        <v>4353</v>
      </c>
      <c r="B179" s="50" t="s">
        <v>4354</v>
      </c>
      <c r="C179" s="50"/>
      <c r="D179" s="51" t="s">
        <v>4355</v>
      </c>
      <c r="E179" s="51">
        <v>0.359</v>
      </c>
      <c r="F179" s="51" t="s">
        <v>214</v>
      </c>
      <c r="G179" s="52">
        <v>36.5</v>
      </c>
      <c r="H179" s="59">
        <f t="shared" si="0"/>
        <v>1</v>
      </c>
      <c r="I179" s="52">
        <f t="shared" si="1"/>
        <v>36.5</v>
      </c>
      <c r="J179" s="41"/>
      <c r="K179" s="42" t="s">
        <v>4259</v>
      </c>
    </row>
    <row r="180" spans="1:11" ht="14.25">
      <c r="A180" s="50" t="s">
        <v>4356</v>
      </c>
      <c r="B180" s="50" t="s">
        <v>4357</v>
      </c>
      <c r="C180" s="50"/>
      <c r="D180" s="51" t="s">
        <v>4358</v>
      </c>
      <c r="E180" s="51">
        <v>0.38</v>
      </c>
      <c r="F180" s="51" t="s">
        <v>214</v>
      </c>
      <c r="G180" s="52">
        <v>36.5</v>
      </c>
      <c r="H180" s="59">
        <f t="shared" si="0"/>
        <v>1</v>
      </c>
      <c r="I180" s="52">
        <f t="shared" si="1"/>
        <v>36.5</v>
      </c>
      <c r="J180" s="41"/>
      <c r="K180" s="42" t="s">
        <v>4259</v>
      </c>
    </row>
    <row r="181" spans="1:11" ht="14.25">
      <c r="A181" s="50" t="s">
        <v>4359</v>
      </c>
      <c r="B181" s="50" t="s">
        <v>4360</v>
      </c>
      <c r="C181" s="50"/>
      <c r="D181" s="51" t="s">
        <v>4361</v>
      </c>
      <c r="E181" s="51">
        <v>0.401</v>
      </c>
      <c r="F181" s="51" t="s">
        <v>214</v>
      </c>
      <c r="G181" s="52">
        <v>39.050000000000004</v>
      </c>
      <c r="H181" s="59">
        <f t="shared" si="0"/>
        <v>1</v>
      </c>
      <c r="I181" s="52">
        <f t="shared" si="1"/>
        <v>39.050000000000004</v>
      </c>
      <c r="J181" s="41"/>
      <c r="K181" s="42" t="s">
        <v>4259</v>
      </c>
    </row>
    <row r="182" spans="1:11" ht="14.25">
      <c r="A182" s="50" t="s">
        <v>4362</v>
      </c>
      <c r="B182" s="50" t="s">
        <v>4363</v>
      </c>
      <c r="C182" s="50"/>
      <c r="D182" s="51" t="s">
        <v>4364</v>
      </c>
      <c r="E182" s="51">
        <v>0.422</v>
      </c>
      <c r="F182" s="51" t="s">
        <v>214</v>
      </c>
      <c r="G182" s="52">
        <v>39.050000000000004</v>
      </c>
      <c r="H182" s="59">
        <f t="shared" si="0"/>
        <v>1</v>
      </c>
      <c r="I182" s="52">
        <f t="shared" si="1"/>
        <v>39.050000000000004</v>
      </c>
      <c r="J182" s="41"/>
      <c r="K182" s="42" t="s">
        <v>4259</v>
      </c>
    </row>
    <row r="183" spans="1:11" ht="14.25">
      <c r="A183" s="50" t="s">
        <v>4365</v>
      </c>
      <c r="B183" s="50" t="s">
        <v>4366</v>
      </c>
      <c r="C183" s="50"/>
      <c r="D183" s="51" t="s">
        <v>4367</v>
      </c>
      <c r="E183" s="51">
        <v>0.443</v>
      </c>
      <c r="F183" s="51" t="s">
        <v>214</v>
      </c>
      <c r="G183" s="52">
        <v>41.3</v>
      </c>
      <c r="H183" s="59">
        <f t="shared" si="0"/>
        <v>1</v>
      </c>
      <c r="I183" s="52">
        <f t="shared" si="1"/>
        <v>41.300000000000004</v>
      </c>
      <c r="J183" s="41"/>
      <c r="K183" s="42" t="s">
        <v>4259</v>
      </c>
    </row>
    <row r="184" spans="1:11" ht="14.25">
      <c r="A184" s="50" t="s">
        <v>4368</v>
      </c>
      <c r="B184" s="50" t="s">
        <v>4369</v>
      </c>
      <c r="C184" s="50"/>
      <c r="D184" s="51" t="s">
        <v>4370</v>
      </c>
      <c r="E184" s="51">
        <v>0.464</v>
      </c>
      <c r="F184" s="51" t="s">
        <v>214</v>
      </c>
      <c r="G184" s="52">
        <v>41.3</v>
      </c>
      <c r="H184" s="59">
        <f t="shared" si="0"/>
        <v>1</v>
      </c>
      <c r="I184" s="52">
        <f t="shared" si="1"/>
        <v>41.300000000000004</v>
      </c>
      <c r="J184" s="41"/>
      <c r="K184" s="42" t="s">
        <v>4259</v>
      </c>
    </row>
    <row r="185" spans="1:11" ht="14.25">
      <c r="A185" s="50" t="s">
        <v>4371</v>
      </c>
      <c r="B185" s="50" t="s">
        <v>4372</v>
      </c>
      <c r="C185" s="50"/>
      <c r="D185" s="51" t="s">
        <v>4373</v>
      </c>
      <c r="E185" s="51">
        <v>0.485</v>
      </c>
      <c r="F185" s="51" t="s">
        <v>214</v>
      </c>
      <c r="G185" s="52">
        <v>43.25</v>
      </c>
      <c r="H185" s="59">
        <f t="shared" si="0"/>
        <v>1</v>
      </c>
      <c r="I185" s="52">
        <f t="shared" si="1"/>
        <v>43.25</v>
      </c>
      <c r="J185" s="41"/>
      <c r="K185" s="42" t="s">
        <v>4259</v>
      </c>
    </row>
    <row r="186" spans="1:11" ht="14.25">
      <c r="A186" s="50" t="s">
        <v>4374</v>
      </c>
      <c r="B186" s="50" t="s">
        <v>4375</v>
      </c>
      <c r="C186" s="50"/>
      <c r="D186" s="51" t="s">
        <v>4376</v>
      </c>
      <c r="E186" s="51">
        <v>0.506</v>
      </c>
      <c r="F186" s="51" t="s">
        <v>214</v>
      </c>
      <c r="G186" s="52">
        <v>43.25</v>
      </c>
      <c r="H186" s="59">
        <f t="shared" si="0"/>
        <v>1</v>
      </c>
      <c r="I186" s="52">
        <f t="shared" si="1"/>
        <v>43.25</v>
      </c>
      <c r="J186" s="41"/>
      <c r="K186" s="42" t="s">
        <v>4259</v>
      </c>
    </row>
    <row r="187" spans="1:11" ht="14.25">
      <c r="A187" s="50" t="s">
        <v>4377</v>
      </c>
      <c r="B187" s="50" t="s">
        <v>4378</v>
      </c>
      <c r="C187" s="50"/>
      <c r="D187" s="51" t="s">
        <v>4379</v>
      </c>
      <c r="E187" s="51">
        <v>0.049</v>
      </c>
      <c r="F187" s="51" t="s">
        <v>32</v>
      </c>
      <c r="G187" s="52">
        <v>11.5</v>
      </c>
      <c r="H187" s="59">
        <f t="shared" si="0"/>
        <v>1</v>
      </c>
      <c r="I187" s="52">
        <f t="shared" si="1"/>
        <v>11.5</v>
      </c>
      <c r="J187" s="41"/>
      <c r="K187" s="42" t="s">
        <v>4259</v>
      </c>
    </row>
    <row r="188" spans="1:11" ht="14.25">
      <c r="A188" s="50" t="s">
        <v>4380</v>
      </c>
      <c r="B188" s="50" t="s">
        <v>4381</v>
      </c>
      <c r="C188" s="50"/>
      <c r="D188" s="51" t="s">
        <v>4382</v>
      </c>
      <c r="E188" s="51">
        <v>0.081</v>
      </c>
      <c r="F188" s="51" t="s">
        <v>32</v>
      </c>
      <c r="G188" s="52">
        <v>11.850000000000001</v>
      </c>
      <c r="H188" s="59">
        <f t="shared" si="0"/>
        <v>1</v>
      </c>
      <c r="I188" s="52">
        <f t="shared" si="1"/>
        <v>11.85</v>
      </c>
      <c r="J188" s="41"/>
      <c r="K188" s="42" t="s">
        <v>4259</v>
      </c>
    </row>
    <row r="189" spans="1:11" ht="14.25">
      <c r="A189" s="50" t="s">
        <v>4383</v>
      </c>
      <c r="B189" s="50" t="s">
        <v>4384</v>
      </c>
      <c r="C189" s="50"/>
      <c r="D189" s="51" t="s">
        <v>4385</v>
      </c>
      <c r="E189" s="51">
        <v>0.109</v>
      </c>
      <c r="F189" s="51" t="s">
        <v>32</v>
      </c>
      <c r="G189" s="52">
        <v>12.850000000000001</v>
      </c>
      <c r="H189" s="59">
        <f t="shared" si="0"/>
        <v>1</v>
      </c>
      <c r="I189" s="52">
        <f t="shared" si="1"/>
        <v>12.85</v>
      </c>
      <c r="J189" s="41"/>
      <c r="K189" s="42" t="s">
        <v>4259</v>
      </c>
    </row>
    <row r="190" spans="1:11" ht="14.25">
      <c r="A190" s="50" t="s">
        <v>4386</v>
      </c>
      <c r="B190" s="50" t="s">
        <v>4387</v>
      </c>
      <c r="C190" s="50"/>
      <c r="D190" s="51" t="s">
        <v>4388</v>
      </c>
      <c r="E190" s="51">
        <v>0.14</v>
      </c>
      <c r="F190" s="51" t="s">
        <v>32</v>
      </c>
      <c r="G190" s="52">
        <v>14.5</v>
      </c>
      <c r="H190" s="59">
        <f t="shared" si="0"/>
        <v>1</v>
      </c>
      <c r="I190" s="52">
        <f t="shared" si="1"/>
        <v>14.5</v>
      </c>
      <c r="J190" s="41"/>
      <c r="K190" s="42" t="s">
        <v>4259</v>
      </c>
    </row>
    <row r="191" spans="1:11" ht="14.25">
      <c r="A191" s="50" t="s">
        <v>4389</v>
      </c>
      <c r="B191" s="50" t="s">
        <v>4390</v>
      </c>
      <c r="C191" s="50"/>
      <c r="D191" s="51" t="s">
        <v>4391</v>
      </c>
      <c r="E191" s="51">
        <v>0.17</v>
      </c>
      <c r="F191" s="51" t="s">
        <v>32</v>
      </c>
      <c r="G191" s="52">
        <v>16.25</v>
      </c>
      <c r="H191" s="59">
        <f t="shared" si="0"/>
        <v>1</v>
      </c>
      <c r="I191" s="52">
        <f t="shared" si="1"/>
        <v>16.25</v>
      </c>
      <c r="J191" s="41"/>
      <c r="K191" s="42" t="s">
        <v>4259</v>
      </c>
    </row>
    <row r="192" spans="1:11" ht="14.25">
      <c r="A192" s="50" t="s">
        <v>4392</v>
      </c>
      <c r="B192" s="50" t="s">
        <v>4393</v>
      </c>
      <c r="C192" s="50"/>
      <c r="D192" s="51" t="s">
        <v>4394</v>
      </c>
      <c r="E192" s="51">
        <v>0.2</v>
      </c>
      <c r="F192" s="51" t="s">
        <v>32</v>
      </c>
      <c r="G192" s="52">
        <v>17</v>
      </c>
      <c r="H192" s="59">
        <f t="shared" si="0"/>
        <v>1</v>
      </c>
      <c r="I192" s="52">
        <f t="shared" si="1"/>
        <v>17</v>
      </c>
      <c r="J192" s="41"/>
      <c r="K192" s="42" t="s">
        <v>4259</v>
      </c>
    </row>
    <row r="193" spans="1:11" ht="14.25">
      <c r="A193" s="50" t="s">
        <v>4395</v>
      </c>
      <c r="B193" s="50" t="s">
        <v>4396</v>
      </c>
      <c r="C193" s="50"/>
      <c r="D193" s="51" t="s">
        <v>4397</v>
      </c>
      <c r="E193" s="51">
        <v>0.23</v>
      </c>
      <c r="F193" s="51" t="s">
        <v>32</v>
      </c>
      <c r="G193" s="52">
        <v>19.25</v>
      </c>
      <c r="H193" s="59">
        <f t="shared" si="0"/>
        <v>1</v>
      </c>
      <c r="I193" s="52">
        <f t="shared" si="1"/>
        <v>19.25</v>
      </c>
      <c r="J193" s="41"/>
      <c r="K193" s="42" t="s">
        <v>4259</v>
      </c>
    </row>
    <row r="194" spans="1:11" ht="14.25">
      <c r="A194" s="50" t="s">
        <v>4398</v>
      </c>
      <c r="B194" s="50" t="s">
        <v>4399</v>
      </c>
      <c r="C194" s="50"/>
      <c r="D194" s="51" t="s">
        <v>4400</v>
      </c>
      <c r="E194" s="51">
        <v>0.261</v>
      </c>
      <c r="F194" s="51" t="s">
        <v>32</v>
      </c>
      <c r="G194" s="52">
        <v>24</v>
      </c>
      <c r="H194" s="59">
        <f t="shared" si="0"/>
        <v>1</v>
      </c>
      <c r="I194" s="52">
        <f t="shared" si="1"/>
        <v>24</v>
      </c>
      <c r="J194" s="41"/>
      <c r="K194" s="42" t="s">
        <v>4259</v>
      </c>
    </row>
    <row r="195" spans="1:11" ht="14.25">
      <c r="A195" s="50" t="s">
        <v>4401</v>
      </c>
      <c r="B195" s="50" t="s">
        <v>4402</v>
      </c>
      <c r="C195" s="50"/>
      <c r="D195" s="51" t="s">
        <v>4403</v>
      </c>
      <c r="E195" s="51">
        <v>0.291</v>
      </c>
      <c r="F195" s="51" t="s">
        <v>32</v>
      </c>
      <c r="G195" s="52">
        <v>25.200000000000003</v>
      </c>
      <c r="H195" s="59">
        <f t="shared" si="0"/>
        <v>1</v>
      </c>
      <c r="I195" s="52">
        <f t="shared" si="1"/>
        <v>25.2</v>
      </c>
      <c r="J195" s="41"/>
      <c r="K195" s="42" t="s">
        <v>4259</v>
      </c>
    </row>
    <row r="196" spans="1:11" ht="14.25">
      <c r="A196" s="50" t="s">
        <v>4404</v>
      </c>
      <c r="B196" s="50" t="s">
        <v>4405</v>
      </c>
      <c r="C196" s="50"/>
      <c r="D196" s="51" t="s">
        <v>4406</v>
      </c>
      <c r="E196" s="51">
        <v>0.322</v>
      </c>
      <c r="F196" s="51" t="s">
        <v>32</v>
      </c>
      <c r="G196" s="52">
        <v>27.85</v>
      </c>
      <c r="H196" s="59">
        <f t="shared" si="0"/>
        <v>1</v>
      </c>
      <c r="I196" s="52">
        <f t="shared" si="1"/>
        <v>27.85</v>
      </c>
      <c r="J196" s="41"/>
      <c r="K196" s="42" t="s">
        <v>4259</v>
      </c>
    </row>
    <row r="197" spans="1:11" ht="14.25">
      <c r="A197" s="50" t="s">
        <v>4407</v>
      </c>
      <c r="B197" s="50" t="s">
        <v>4408</v>
      </c>
      <c r="C197" s="50"/>
      <c r="D197" s="51" t="s">
        <v>4409</v>
      </c>
      <c r="E197" s="51">
        <v>0.353</v>
      </c>
      <c r="F197" s="51" t="s">
        <v>32</v>
      </c>
      <c r="G197" s="52">
        <v>31.05</v>
      </c>
      <c r="H197" s="59">
        <f t="shared" si="0"/>
        <v>1</v>
      </c>
      <c r="I197" s="52">
        <f t="shared" si="1"/>
        <v>31.05</v>
      </c>
      <c r="J197" s="41"/>
      <c r="K197" s="42" t="s">
        <v>4259</v>
      </c>
    </row>
    <row r="198" spans="1:11" ht="14.25">
      <c r="A198" s="50" t="s">
        <v>4410</v>
      </c>
      <c r="B198" s="50" t="s">
        <v>4411</v>
      </c>
      <c r="C198" s="50"/>
      <c r="D198" s="51" t="s">
        <v>4412</v>
      </c>
      <c r="E198" s="51">
        <v>0.3825</v>
      </c>
      <c r="F198" s="51" t="s">
        <v>214</v>
      </c>
      <c r="G198" s="52">
        <v>33.85</v>
      </c>
      <c r="H198" s="59">
        <f t="shared" si="0"/>
        <v>1</v>
      </c>
      <c r="I198" s="52">
        <f t="shared" si="1"/>
        <v>33.85</v>
      </c>
      <c r="J198" s="41"/>
      <c r="K198" s="42" t="s">
        <v>4259</v>
      </c>
    </row>
    <row r="199" spans="1:11" ht="14.25">
      <c r="A199" s="50" t="s">
        <v>4413</v>
      </c>
      <c r="B199" s="50" t="s">
        <v>4414</v>
      </c>
      <c r="C199" s="50"/>
      <c r="D199" s="51" t="s">
        <v>4415</v>
      </c>
      <c r="E199" s="51">
        <v>0.412</v>
      </c>
      <c r="F199" s="51" t="s">
        <v>214</v>
      </c>
      <c r="G199" s="52">
        <v>33.85</v>
      </c>
      <c r="H199" s="59">
        <f t="shared" si="0"/>
        <v>1</v>
      </c>
      <c r="I199" s="52">
        <f t="shared" si="1"/>
        <v>33.85</v>
      </c>
      <c r="J199" s="41"/>
      <c r="K199" s="42" t="s">
        <v>4259</v>
      </c>
    </row>
    <row r="200" spans="1:11" ht="14.25">
      <c r="A200" s="50" t="s">
        <v>4416</v>
      </c>
      <c r="B200" s="50" t="s">
        <v>4417</v>
      </c>
      <c r="C200" s="50"/>
      <c r="D200" s="51" t="s">
        <v>4418</v>
      </c>
      <c r="E200" s="51">
        <v>0.443</v>
      </c>
      <c r="F200" s="51" t="s">
        <v>214</v>
      </c>
      <c r="G200" s="52">
        <v>36.5</v>
      </c>
      <c r="H200" s="59">
        <f t="shared" si="0"/>
        <v>1</v>
      </c>
      <c r="I200" s="52">
        <f t="shared" si="1"/>
        <v>36.5</v>
      </c>
      <c r="J200" s="41"/>
      <c r="K200" s="42" t="s">
        <v>4259</v>
      </c>
    </row>
    <row r="201" spans="1:11" ht="14.25">
      <c r="A201" s="50" t="s">
        <v>4419</v>
      </c>
      <c r="B201" s="50" t="s">
        <v>4420</v>
      </c>
      <c r="C201" s="50"/>
      <c r="D201" s="51" t="s">
        <v>4421</v>
      </c>
      <c r="E201" s="51">
        <v>0.474</v>
      </c>
      <c r="F201" s="51" t="s">
        <v>214</v>
      </c>
      <c r="G201" s="52">
        <v>36.5</v>
      </c>
      <c r="H201" s="59">
        <f t="shared" si="0"/>
        <v>1</v>
      </c>
      <c r="I201" s="52">
        <f t="shared" si="1"/>
        <v>36.5</v>
      </c>
      <c r="J201" s="41"/>
      <c r="K201" s="42" t="s">
        <v>4259</v>
      </c>
    </row>
    <row r="202" spans="1:11" ht="14.25">
      <c r="A202" s="50" t="s">
        <v>4422</v>
      </c>
      <c r="B202" s="50" t="s">
        <v>4423</v>
      </c>
      <c r="C202" s="50"/>
      <c r="D202" s="51" t="s">
        <v>4424</v>
      </c>
      <c r="E202" s="51">
        <v>0.505</v>
      </c>
      <c r="F202" s="51" t="s">
        <v>214</v>
      </c>
      <c r="G202" s="52">
        <v>39.300000000000004</v>
      </c>
      <c r="H202" s="59">
        <f t="shared" si="0"/>
        <v>1</v>
      </c>
      <c r="I202" s="52">
        <f t="shared" si="1"/>
        <v>39.300000000000004</v>
      </c>
      <c r="J202" s="41"/>
      <c r="K202" s="42" t="s">
        <v>4259</v>
      </c>
    </row>
    <row r="203" spans="1:11" ht="14.25">
      <c r="A203" s="50" t="s">
        <v>4425</v>
      </c>
      <c r="B203" s="50" t="s">
        <v>4426</v>
      </c>
      <c r="C203" s="50"/>
      <c r="D203" s="51" t="s">
        <v>4427</v>
      </c>
      <c r="E203" s="51">
        <v>0.536</v>
      </c>
      <c r="F203" s="51" t="s">
        <v>214</v>
      </c>
      <c r="G203" s="52">
        <v>39.300000000000004</v>
      </c>
      <c r="H203" s="59">
        <f t="shared" si="0"/>
        <v>1</v>
      </c>
      <c r="I203" s="52">
        <f t="shared" si="1"/>
        <v>39.300000000000004</v>
      </c>
      <c r="J203" s="41"/>
      <c r="K203" s="42" t="s">
        <v>4259</v>
      </c>
    </row>
    <row r="204" spans="1:11" ht="14.25">
      <c r="A204" s="50" t="s">
        <v>4428</v>
      </c>
      <c r="B204" s="50" t="s">
        <v>4429</v>
      </c>
      <c r="C204" s="50"/>
      <c r="D204" s="51" t="s">
        <v>4430</v>
      </c>
      <c r="E204" s="51">
        <v>0.556</v>
      </c>
      <c r="F204" s="51" t="s">
        <v>214</v>
      </c>
      <c r="G204" s="52">
        <v>41.85</v>
      </c>
      <c r="H204" s="59">
        <f t="shared" si="0"/>
        <v>1</v>
      </c>
      <c r="I204" s="52">
        <f t="shared" si="1"/>
        <v>41.85</v>
      </c>
      <c r="J204" s="41"/>
      <c r="K204" s="42" t="s">
        <v>4259</v>
      </c>
    </row>
    <row r="205" spans="1:11" ht="14.25">
      <c r="A205" s="50" t="s">
        <v>4431</v>
      </c>
      <c r="B205" s="50" t="s">
        <v>4432</v>
      </c>
      <c r="C205" s="50"/>
      <c r="D205" s="51" t="s">
        <v>4433</v>
      </c>
      <c r="E205" s="51">
        <v>0.596</v>
      </c>
      <c r="F205" s="51" t="s">
        <v>214</v>
      </c>
      <c r="G205" s="52">
        <v>41.85</v>
      </c>
      <c r="H205" s="59">
        <f t="shared" si="0"/>
        <v>1</v>
      </c>
      <c r="I205" s="52">
        <f t="shared" si="1"/>
        <v>41.85</v>
      </c>
      <c r="J205" s="41"/>
      <c r="K205" s="42" t="s">
        <v>4259</v>
      </c>
    </row>
    <row r="206" spans="1:11" ht="14.25">
      <c r="A206" s="50" t="s">
        <v>4434</v>
      </c>
      <c r="B206" s="50" t="s">
        <v>4435</v>
      </c>
      <c r="C206" s="50"/>
      <c r="D206" s="51" t="s">
        <v>4436</v>
      </c>
      <c r="E206" s="51">
        <v>0.627</v>
      </c>
      <c r="F206" s="51" t="s">
        <v>214</v>
      </c>
      <c r="G206" s="52">
        <v>45.3</v>
      </c>
      <c r="H206" s="59">
        <f t="shared" si="0"/>
        <v>1</v>
      </c>
      <c r="I206" s="52">
        <f t="shared" si="1"/>
        <v>45.300000000000004</v>
      </c>
      <c r="J206" s="41"/>
      <c r="K206" s="42" t="s">
        <v>4259</v>
      </c>
    </row>
    <row r="207" spans="1:11" ht="14.25">
      <c r="A207" s="50" t="s">
        <v>4437</v>
      </c>
      <c r="B207" s="50" t="s">
        <v>4438</v>
      </c>
      <c r="C207" s="50"/>
      <c r="D207" s="51" t="s">
        <v>4439</v>
      </c>
      <c r="E207" s="51">
        <v>0.658</v>
      </c>
      <c r="F207" s="51" t="s">
        <v>214</v>
      </c>
      <c r="G207" s="52">
        <v>45.3</v>
      </c>
      <c r="H207" s="59">
        <f t="shared" si="0"/>
        <v>1</v>
      </c>
      <c r="I207" s="52">
        <f t="shared" si="1"/>
        <v>45.300000000000004</v>
      </c>
      <c r="J207" s="41"/>
      <c r="K207" s="42" t="s">
        <v>4259</v>
      </c>
    </row>
    <row r="208" spans="1:11" ht="14.25">
      <c r="A208" s="50" t="s">
        <v>4440</v>
      </c>
      <c r="B208" s="50" t="s">
        <v>4441</v>
      </c>
      <c r="C208" s="50"/>
      <c r="D208" s="51" t="s">
        <v>4442</v>
      </c>
      <c r="E208" s="51">
        <v>0.689</v>
      </c>
      <c r="F208" s="51" t="s">
        <v>214</v>
      </c>
      <c r="G208" s="52">
        <v>47.650000000000006</v>
      </c>
      <c r="H208" s="59">
        <f t="shared" si="0"/>
        <v>1</v>
      </c>
      <c r="I208" s="52">
        <f t="shared" si="1"/>
        <v>47.65</v>
      </c>
      <c r="J208" s="41"/>
      <c r="K208" s="42" t="s">
        <v>4259</v>
      </c>
    </row>
    <row r="209" spans="1:11" ht="14.25">
      <c r="A209" s="50" t="s">
        <v>4443</v>
      </c>
      <c r="B209" s="50" t="s">
        <v>4444</v>
      </c>
      <c r="C209" s="50"/>
      <c r="D209" s="51" t="s">
        <v>4445</v>
      </c>
      <c r="E209" s="51">
        <v>0.72</v>
      </c>
      <c r="F209" s="51" t="s">
        <v>214</v>
      </c>
      <c r="G209" s="52">
        <v>47.650000000000006</v>
      </c>
      <c r="H209" s="59">
        <f t="shared" si="0"/>
        <v>1</v>
      </c>
      <c r="I209" s="52">
        <f t="shared" si="1"/>
        <v>47.65</v>
      </c>
      <c r="J209" s="41"/>
      <c r="K209" s="42" t="s">
        <v>4259</v>
      </c>
    </row>
    <row r="210" spans="1:11" ht="14.25">
      <c r="A210" s="50" t="s">
        <v>4446</v>
      </c>
      <c r="B210" s="50" t="s">
        <v>4447</v>
      </c>
      <c r="C210" s="50"/>
      <c r="D210" s="51" t="s">
        <v>4448</v>
      </c>
      <c r="E210" s="51">
        <v>0.08</v>
      </c>
      <c r="F210" s="51" t="s">
        <v>32</v>
      </c>
      <c r="G210" s="52">
        <v>9.4</v>
      </c>
      <c r="H210" s="59">
        <f t="shared" si="0"/>
        <v>1</v>
      </c>
      <c r="I210" s="52">
        <f t="shared" si="1"/>
        <v>9.4</v>
      </c>
      <c r="J210" s="41"/>
      <c r="K210" s="42" t="s">
        <v>4449</v>
      </c>
    </row>
    <row r="211" spans="1:11" ht="14.25">
      <c r="A211" s="50" t="s">
        <v>4450</v>
      </c>
      <c r="B211" s="50" t="s">
        <v>4451</v>
      </c>
      <c r="C211" s="50"/>
      <c r="D211" s="51" t="s">
        <v>4452</v>
      </c>
      <c r="E211" s="51">
        <v>0.11</v>
      </c>
      <c r="F211" s="51" t="s">
        <v>32</v>
      </c>
      <c r="G211" s="52">
        <v>10.45</v>
      </c>
      <c r="H211" s="59">
        <f t="shared" si="0"/>
        <v>1</v>
      </c>
      <c r="I211" s="52">
        <f t="shared" si="1"/>
        <v>10.450000000000001</v>
      </c>
      <c r="J211" s="41"/>
      <c r="K211" s="42" t="s">
        <v>4449</v>
      </c>
    </row>
    <row r="212" spans="1:11" ht="14.25">
      <c r="A212" s="50" t="s">
        <v>4453</v>
      </c>
      <c r="B212" s="50" t="s">
        <v>4454</v>
      </c>
      <c r="C212" s="50"/>
      <c r="D212" s="51" t="s">
        <v>4455</v>
      </c>
      <c r="E212" s="51">
        <v>0.15</v>
      </c>
      <c r="F212" s="51" t="s">
        <v>32</v>
      </c>
      <c r="G212" s="52">
        <v>11</v>
      </c>
      <c r="H212" s="59">
        <f t="shared" si="0"/>
        <v>1</v>
      </c>
      <c r="I212" s="52">
        <f t="shared" si="1"/>
        <v>11</v>
      </c>
      <c r="J212" s="41"/>
      <c r="K212" s="42" t="s">
        <v>4449</v>
      </c>
    </row>
    <row r="213" spans="1:11" ht="14.25">
      <c r="A213" s="50" t="s">
        <v>4456</v>
      </c>
      <c r="B213" s="50" t="s">
        <v>4457</v>
      </c>
      <c r="C213" s="50"/>
      <c r="D213" s="51" t="s">
        <v>4458</v>
      </c>
      <c r="E213" s="51">
        <v>0.19</v>
      </c>
      <c r="F213" s="51" t="s">
        <v>32</v>
      </c>
      <c r="G213" s="52">
        <v>11.5</v>
      </c>
      <c r="H213" s="59">
        <f t="shared" si="0"/>
        <v>1</v>
      </c>
      <c r="I213" s="52">
        <f t="shared" si="1"/>
        <v>11.5</v>
      </c>
      <c r="J213" s="41"/>
      <c r="K213" s="42" t="s">
        <v>4449</v>
      </c>
    </row>
    <row r="214" spans="1:11" ht="14.25">
      <c r="A214" s="50" t="s">
        <v>4459</v>
      </c>
      <c r="B214" s="50" t="s">
        <v>4460</v>
      </c>
      <c r="C214" s="50"/>
      <c r="D214" s="51" t="s">
        <v>4461</v>
      </c>
      <c r="E214" s="51">
        <v>0.24</v>
      </c>
      <c r="F214" s="51" t="s">
        <v>32</v>
      </c>
      <c r="G214" s="52">
        <v>11.850000000000001</v>
      </c>
      <c r="H214" s="59">
        <f t="shared" si="0"/>
        <v>1</v>
      </c>
      <c r="I214" s="52">
        <f t="shared" si="1"/>
        <v>11.85</v>
      </c>
      <c r="J214" s="41"/>
      <c r="K214" s="42" t="s">
        <v>4449</v>
      </c>
    </row>
    <row r="215" spans="1:11" ht="14.25">
      <c r="A215" s="50" t="s">
        <v>4462</v>
      </c>
      <c r="B215" s="50" t="s">
        <v>4463</v>
      </c>
      <c r="C215" s="50"/>
      <c r="D215" s="51" t="s">
        <v>4464</v>
      </c>
      <c r="E215" s="51">
        <v>0.29</v>
      </c>
      <c r="F215" s="51" t="s">
        <v>32</v>
      </c>
      <c r="G215" s="52">
        <v>13.4</v>
      </c>
      <c r="H215" s="59">
        <f t="shared" si="0"/>
        <v>1</v>
      </c>
      <c r="I215" s="52">
        <f t="shared" si="1"/>
        <v>13.4</v>
      </c>
      <c r="J215" s="41"/>
      <c r="K215" s="42" t="s">
        <v>4449</v>
      </c>
    </row>
    <row r="216" spans="1:11" ht="14.25">
      <c r="A216" s="50" t="s">
        <v>4465</v>
      </c>
      <c r="B216" s="50" t="s">
        <v>4466</v>
      </c>
      <c r="C216" s="50"/>
      <c r="D216" s="51" t="s">
        <v>4467</v>
      </c>
      <c r="E216" s="51">
        <v>0.33</v>
      </c>
      <c r="F216" s="51" t="s">
        <v>32</v>
      </c>
      <c r="G216" s="52">
        <v>15.05</v>
      </c>
      <c r="H216" s="59">
        <f t="shared" si="0"/>
        <v>1</v>
      </c>
      <c r="I216" s="52">
        <f t="shared" si="1"/>
        <v>15.05</v>
      </c>
      <c r="J216" s="41"/>
      <c r="K216" s="42" t="s">
        <v>4449</v>
      </c>
    </row>
    <row r="217" spans="1:11" ht="14.25">
      <c r="A217" s="50" t="s">
        <v>4468</v>
      </c>
      <c r="B217" s="50" t="s">
        <v>4469</v>
      </c>
      <c r="C217" s="50"/>
      <c r="D217" s="51" t="s">
        <v>4470</v>
      </c>
      <c r="E217" s="51">
        <v>0.38</v>
      </c>
      <c r="F217" s="51" t="s">
        <v>32</v>
      </c>
      <c r="G217" s="52">
        <v>16.8</v>
      </c>
      <c r="H217" s="59">
        <f t="shared" si="0"/>
        <v>1</v>
      </c>
      <c r="I217" s="52">
        <f t="shared" si="1"/>
        <v>16.8</v>
      </c>
      <c r="J217" s="41"/>
      <c r="K217" s="42" t="s">
        <v>4449</v>
      </c>
    </row>
    <row r="218" spans="1:11" ht="14.25">
      <c r="A218" s="50" t="s">
        <v>4471</v>
      </c>
      <c r="B218" s="50" t="s">
        <v>4472</v>
      </c>
      <c r="C218" s="50"/>
      <c r="D218" s="51" t="s">
        <v>4473</v>
      </c>
      <c r="E218" s="51">
        <v>0.42</v>
      </c>
      <c r="F218" s="51" t="s">
        <v>32</v>
      </c>
      <c r="G218" s="52">
        <v>18.35</v>
      </c>
      <c r="H218" s="59">
        <f t="shared" si="0"/>
        <v>1</v>
      </c>
      <c r="I218" s="52">
        <f t="shared" si="1"/>
        <v>18.35</v>
      </c>
      <c r="J218" s="41"/>
      <c r="K218" s="42" t="s">
        <v>4449</v>
      </c>
    </row>
    <row r="219" spans="1:11" ht="14.25">
      <c r="A219" s="50" t="s">
        <v>4474</v>
      </c>
      <c r="B219" s="50" t="s">
        <v>4475</v>
      </c>
      <c r="C219" s="50"/>
      <c r="D219" s="51" t="s">
        <v>4476</v>
      </c>
      <c r="E219" s="51">
        <v>0.47</v>
      </c>
      <c r="F219" s="51" t="s">
        <v>32</v>
      </c>
      <c r="G219" s="52">
        <v>20.05</v>
      </c>
      <c r="H219" s="59">
        <f t="shared" si="0"/>
        <v>1</v>
      </c>
      <c r="I219" s="52">
        <f t="shared" si="1"/>
        <v>20.05</v>
      </c>
      <c r="J219" s="41"/>
      <c r="K219" s="42" t="s">
        <v>4449</v>
      </c>
    </row>
    <row r="220" spans="1:11" ht="14.25">
      <c r="A220" s="50" t="s">
        <v>4477</v>
      </c>
      <c r="B220" s="50" t="s">
        <v>4478</v>
      </c>
      <c r="C220" s="50"/>
      <c r="D220" s="51" t="s">
        <v>4479</v>
      </c>
      <c r="E220" s="51">
        <v>0.51</v>
      </c>
      <c r="F220" s="51" t="s">
        <v>32</v>
      </c>
      <c r="G220" s="52">
        <v>21.450000000000003</v>
      </c>
      <c r="H220" s="59">
        <f t="shared" si="0"/>
        <v>1</v>
      </c>
      <c r="I220" s="52">
        <f t="shared" si="1"/>
        <v>21.45</v>
      </c>
      <c r="J220" s="41"/>
      <c r="K220" s="42" t="s">
        <v>4449</v>
      </c>
    </row>
    <row r="221" spans="1:11" ht="14.25">
      <c r="A221" s="50" t="s">
        <v>4480</v>
      </c>
      <c r="B221" s="50" t="s">
        <v>4481</v>
      </c>
      <c r="C221" s="50"/>
      <c r="D221" s="51" t="s">
        <v>4482</v>
      </c>
      <c r="E221" s="51">
        <v>0.56</v>
      </c>
      <c r="F221" s="51" t="s">
        <v>32</v>
      </c>
      <c r="G221" s="52">
        <v>27.85</v>
      </c>
      <c r="H221" s="59">
        <f t="shared" si="0"/>
        <v>1</v>
      </c>
      <c r="I221" s="52">
        <f t="shared" si="1"/>
        <v>27.85</v>
      </c>
      <c r="J221" s="41"/>
      <c r="K221" s="42" t="s">
        <v>4449</v>
      </c>
    </row>
    <row r="222" spans="1:11" ht="14.25">
      <c r="A222" s="50" t="s">
        <v>4483</v>
      </c>
      <c r="B222" s="50" t="s">
        <v>4484</v>
      </c>
      <c r="C222" s="50"/>
      <c r="D222" s="51" t="s">
        <v>4485</v>
      </c>
      <c r="E222" s="51">
        <v>0.6</v>
      </c>
      <c r="F222" s="51" t="s">
        <v>32</v>
      </c>
      <c r="G222" s="52">
        <v>27.85</v>
      </c>
      <c r="H222" s="59">
        <f t="shared" si="0"/>
        <v>1</v>
      </c>
      <c r="I222" s="52">
        <f t="shared" si="1"/>
        <v>27.85</v>
      </c>
      <c r="J222" s="41"/>
      <c r="K222" s="42" t="s">
        <v>4449</v>
      </c>
    </row>
    <row r="223" spans="1:11" ht="14.25">
      <c r="A223" s="50" t="s">
        <v>4486</v>
      </c>
      <c r="B223" s="50" t="s">
        <v>4487</v>
      </c>
      <c r="C223" s="50"/>
      <c r="D223" s="51" t="s">
        <v>4488</v>
      </c>
      <c r="E223" s="51">
        <v>0.65</v>
      </c>
      <c r="F223" s="51" t="s">
        <v>32</v>
      </c>
      <c r="G223" s="52">
        <v>30.65</v>
      </c>
      <c r="H223" s="59">
        <f t="shared" si="0"/>
        <v>1</v>
      </c>
      <c r="I223" s="52">
        <f t="shared" si="1"/>
        <v>30.650000000000002</v>
      </c>
      <c r="J223" s="41"/>
      <c r="K223" s="42" t="s">
        <v>4449</v>
      </c>
    </row>
    <row r="224" spans="1:11" ht="14.25">
      <c r="A224" s="50" t="s">
        <v>4489</v>
      </c>
      <c r="B224" s="50" t="s">
        <v>4490</v>
      </c>
      <c r="C224" s="50"/>
      <c r="D224" s="51" t="s">
        <v>4491</v>
      </c>
      <c r="E224" s="51">
        <v>0.7</v>
      </c>
      <c r="F224" s="51" t="s">
        <v>32</v>
      </c>
      <c r="G224" s="52">
        <v>30.65</v>
      </c>
      <c r="H224" s="59">
        <f t="shared" si="0"/>
        <v>1</v>
      </c>
      <c r="I224" s="52">
        <f t="shared" si="1"/>
        <v>30.650000000000002</v>
      </c>
      <c r="J224" s="41"/>
      <c r="K224" s="42" t="s">
        <v>4449</v>
      </c>
    </row>
    <row r="225" spans="1:11" ht="14.25">
      <c r="A225" s="50" t="s">
        <v>4492</v>
      </c>
      <c r="B225" s="50" t="s">
        <v>4493</v>
      </c>
      <c r="C225" s="50"/>
      <c r="D225" s="51" t="s">
        <v>4494</v>
      </c>
      <c r="E225" s="51">
        <v>0.74</v>
      </c>
      <c r="F225" s="51" t="s">
        <v>32</v>
      </c>
      <c r="G225" s="52">
        <v>33.15</v>
      </c>
      <c r="H225" s="59">
        <f t="shared" si="0"/>
        <v>1</v>
      </c>
      <c r="I225" s="52">
        <f t="shared" si="1"/>
        <v>33.15</v>
      </c>
      <c r="J225" s="41"/>
      <c r="K225" s="42" t="s">
        <v>4449</v>
      </c>
    </row>
    <row r="226" spans="1:11" ht="14.25">
      <c r="A226" s="50" t="s">
        <v>4495</v>
      </c>
      <c r="B226" s="50" t="s">
        <v>4496</v>
      </c>
      <c r="C226" s="50"/>
      <c r="D226" s="51" t="s">
        <v>4497</v>
      </c>
      <c r="E226" s="51">
        <v>0.79</v>
      </c>
      <c r="F226" s="51" t="s">
        <v>32</v>
      </c>
      <c r="G226" s="52">
        <v>33.15</v>
      </c>
      <c r="H226" s="59">
        <f t="shared" si="0"/>
        <v>1</v>
      </c>
      <c r="I226" s="52">
        <f t="shared" si="1"/>
        <v>33.15</v>
      </c>
      <c r="J226" s="41"/>
      <c r="K226" s="42" t="s">
        <v>4449</v>
      </c>
    </row>
    <row r="227" spans="1:11" ht="14.25">
      <c r="A227" s="50" t="s">
        <v>4498</v>
      </c>
      <c r="B227" s="50" t="s">
        <v>4499</v>
      </c>
      <c r="C227" s="50"/>
      <c r="D227" s="51" t="s">
        <v>4500</v>
      </c>
      <c r="E227" s="51">
        <v>0.83</v>
      </c>
      <c r="F227" s="51" t="s">
        <v>32</v>
      </c>
      <c r="G227" s="52">
        <v>35.6</v>
      </c>
      <c r="H227" s="59">
        <f t="shared" si="0"/>
        <v>1</v>
      </c>
      <c r="I227" s="52">
        <f t="shared" si="1"/>
        <v>35.6</v>
      </c>
      <c r="J227" s="41"/>
      <c r="K227" s="42" t="s">
        <v>4449</v>
      </c>
    </row>
    <row r="228" spans="1:11" ht="14.25">
      <c r="A228" s="50" t="s">
        <v>4501</v>
      </c>
      <c r="B228" s="50" t="s">
        <v>4502</v>
      </c>
      <c r="C228" s="50"/>
      <c r="D228" s="51" t="s">
        <v>4503</v>
      </c>
      <c r="E228" s="51">
        <v>0.88</v>
      </c>
      <c r="F228" s="51" t="s">
        <v>32</v>
      </c>
      <c r="G228" s="52">
        <v>35.6</v>
      </c>
      <c r="H228" s="59">
        <f t="shared" si="0"/>
        <v>1</v>
      </c>
      <c r="I228" s="52">
        <f t="shared" si="1"/>
        <v>35.6</v>
      </c>
      <c r="J228" s="41"/>
      <c r="K228" s="42" t="s">
        <v>4449</v>
      </c>
    </row>
    <row r="229" spans="1:11" ht="14.25">
      <c r="A229" s="50" t="s">
        <v>4504</v>
      </c>
      <c r="B229" s="50" t="s">
        <v>4505</v>
      </c>
      <c r="C229" s="50"/>
      <c r="D229" s="51" t="s">
        <v>4506</v>
      </c>
      <c r="E229" s="51">
        <v>0.93</v>
      </c>
      <c r="F229" s="51" t="s">
        <v>32</v>
      </c>
      <c r="G229" s="52">
        <v>38.25</v>
      </c>
      <c r="H229" s="59">
        <f t="shared" si="0"/>
        <v>1</v>
      </c>
      <c r="I229" s="52">
        <f t="shared" si="1"/>
        <v>38.25</v>
      </c>
      <c r="J229" s="41"/>
      <c r="K229" s="42" t="s">
        <v>4449</v>
      </c>
    </row>
    <row r="230" spans="1:11" ht="14.25">
      <c r="A230" s="50" t="s">
        <v>4507</v>
      </c>
      <c r="B230" s="50" t="s">
        <v>4508</v>
      </c>
      <c r="C230" s="50"/>
      <c r="D230" s="51" t="s">
        <v>4509</v>
      </c>
      <c r="E230" s="51">
        <v>0.97</v>
      </c>
      <c r="F230" s="51" t="s">
        <v>32</v>
      </c>
      <c r="G230" s="52">
        <v>38.25</v>
      </c>
      <c r="H230" s="59">
        <f t="shared" si="0"/>
        <v>1</v>
      </c>
      <c r="I230" s="52">
        <f t="shared" si="1"/>
        <v>38.25</v>
      </c>
      <c r="J230" s="41"/>
      <c r="K230" s="42" t="s">
        <v>4449</v>
      </c>
    </row>
    <row r="231" spans="1:11" ht="14.25">
      <c r="A231" s="50" t="s">
        <v>4510</v>
      </c>
      <c r="B231" s="50" t="s">
        <v>4511</v>
      </c>
      <c r="C231" s="50"/>
      <c r="D231" s="51" t="s">
        <v>4512</v>
      </c>
      <c r="E231" s="51">
        <v>1.02</v>
      </c>
      <c r="F231" s="51" t="s">
        <v>32</v>
      </c>
      <c r="G231" s="52">
        <v>40.550000000000004</v>
      </c>
      <c r="H231" s="59">
        <f t="shared" si="0"/>
        <v>1</v>
      </c>
      <c r="I231" s="52">
        <f t="shared" si="1"/>
        <v>40.550000000000004</v>
      </c>
      <c r="J231" s="41"/>
      <c r="K231" s="42" t="s">
        <v>4449</v>
      </c>
    </row>
    <row r="232" spans="1:11" ht="14.25">
      <c r="A232" s="50" t="s">
        <v>4513</v>
      </c>
      <c r="B232" s="50" t="s">
        <v>4514</v>
      </c>
      <c r="C232" s="50"/>
      <c r="D232" s="51" t="s">
        <v>4515</v>
      </c>
      <c r="E232" s="51">
        <v>1.06</v>
      </c>
      <c r="F232" s="51" t="s">
        <v>32</v>
      </c>
      <c r="G232" s="52">
        <v>40.550000000000004</v>
      </c>
      <c r="H232" s="59">
        <f t="shared" si="0"/>
        <v>1</v>
      </c>
      <c r="I232" s="52">
        <f t="shared" si="1"/>
        <v>40.550000000000004</v>
      </c>
      <c r="J232" s="41"/>
      <c r="K232" s="42" t="s">
        <v>4449</v>
      </c>
    </row>
    <row r="233" spans="1:11" ht="14.25">
      <c r="A233" s="50" t="s">
        <v>4516</v>
      </c>
      <c r="B233" s="50" t="s">
        <v>4517</v>
      </c>
      <c r="C233" s="50"/>
      <c r="D233" s="51" t="s">
        <v>4518</v>
      </c>
      <c r="E233" s="51">
        <v>0.128</v>
      </c>
      <c r="F233" s="51" t="s">
        <v>32</v>
      </c>
      <c r="G233" s="52">
        <v>11.5</v>
      </c>
      <c r="H233" s="59">
        <f t="shared" si="0"/>
        <v>1</v>
      </c>
      <c r="I233" s="52">
        <f t="shared" si="1"/>
        <v>11.5</v>
      </c>
      <c r="J233" s="41"/>
      <c r="K233" s="42" t="s">
        <v>4449</v>
      </c>
    </row>
    <row r="234" spans="1:11" ht="14.25">
      <c r="A234" s="50" t="s">
        <v>4519</v>
      </c>
      <c r="B234" s="50" t="s">
        <v>4520</v>
      </c>
      <c r="C234" s="50"/>
      <c r="D234" s="51" t="s">
        <v>4521</v>
      </c>
      <c r="E234" s="51">
        <v>0.162</v>
      </c>
      <c r="F234" s="51" t="s">
        <v>32</v>
      </c>
      <c r="G234" s="52">
        <v>12.25</v>
      </c>
      <c r="H234" s="59">
        <f t="shared" si="0"/>
        <v>1</v>
      </c>
      <c r="I234" s="52">
        <f t="shared" si="1"/>
        <v>12.25</v>
      </c>
      <c r="J234" s="41"/>
      <c r="K234" s="42" t="s">
        <v>4449</v>
      </c>
    </row>
    <row r="235" spans="1:11" ht="14.25">
      <c r="A235" s="50" t="s">
        <v>4522</v>
      </c>
      <c r="B235" s="50" t="s">
        <v>4523</v>
      </c>
      <c r="C235" s="50"/>
      <c r="D235" s="51" t="s">
        <v>4524</v>
      </c>
      <c r="E235" s="51">
        <v>0.197</v>
      </c>
      <c r="F235" s="51" t="s">
        <v>32</v>
      </c>
      <c r="G235" s="52">
        <v>13.4</v>
      </c>
      <c r="H235" s="59">
        <f t="shared" si="0"/>
        <v>1</v>
      </c>
      <c r="I235" s="52">
        <f t="shared" si="1"/>
        <v>13.4</v>
      </c>
      <c r="J235" s="41"/>
      <c r="K235" s="42" t="s">
        <v>4449</v>
      </c>
    </row>
    <row r="236" spans="1:11" ht="14.25">
      <c r="A236" s="50" t="s">
        <v>4525</v>
      </c>
      <c r="B236" s="50" t="s">
        <v>4526</v>
      </c>
      <c r="C236" s="50"/>
      <c r="D236" s="51" t="s">
        <v>4527</v>
      </c>
      <c r="E236" s="51">
        <v>0.253</v>
      </c>
      <c r="F236" s="51" t="s">
        <v>32</v>
      </c>
      <c r="G236" s="52">
        <v>14.8</v>
      </c>
      <c r="H236" s="59">
        <f t="shared" si="0"/>
        <v>1</v>
      </c>
      <c r="I236" s="52">
        <f t="shared" si="1"/>
        <v>14.8</v>
      </c>
      <c r="J236" s="41"/>
      <c r="K236" s="42" t="s">
        <v>4449</v>
      </c>
    </row>
    <row r="237" spans="1:11" ht="14.25">
      <c r="A237" s="50" t="s">
        <v>4528</v>
      </c>
      <c r="B237" s="50" t="s">
        <v>4529</v>
      </c>
      <c r="C237" s="50"/>
      <c r="D237" s="51" t="s">
        <v>4530</v>
      </c>
      <c r="E237" s="51">
        <v>0.304</v>
      </c>
      <c r="F237" s="51" t="s">
        <v>32</v>
      </c>
      <c r="G237" s="52">
        <v>16.45</v>
      </c>
      <c r="H237" s="59">
        <f t="shared" si="0"/>
        <v>1</v>
      </c>
      <c r="I237" s="52">
        <f t="shared" si="1"/>
        <v>16.45</v>
      </c>
      <c r="J237" s="41"/>
      <c r="K237" s="42" t="s">
        <v>4449</v>
      </c>
    </row>
    <row r="238" spans="1:11" ht="14.25">
      <c r="A238" s="50" t="s">
        <v>4531</v>
      </c>
      <c r="B238" s="50" t="s">
        <v>4532</v>
      </c>
      <c r="C238" s="50"/>
      <c r="D238" s="51" t="s">
        <v>4533</v>
      </c>
      <c r="E238" s="51">
        <v>0.365</v>
      </c>
      <c r="F238" s="51" t="s">
        <v>32</v>
      </c>
      <c r="G238" s="52">
        <v>17.55</v>
      </c>
      <c r="H238" s="59">
        <f t="shared" si="0"/>
        <v>1</v>
      </c>
      <c r="I238" s="52">
        <f t="shared" si="1"/>
        <v>17.55</v>
      </c>
      <c r="J238" s="41"/>
      <c r="K238" s="42" t="s">
        <v>4449</v>
      </c>
    </row>
    <row r="239" spans="1:11" ht="14.25">
      <c r="A239" s="50" t="s">
        <v>4534</v>
      </c>
      <c r="B239" s="50" t="s">
        <v>4535</v>
      </c>
      <c r="C239" s="50"/>
      <c r="D239" s="51" t="s">
        <v>4536</v>
      </c>
      <c r="E239" s="51">
        <v>0.426</v>
      </c>
      <c r="F239" s="51" t="s">
        <v>32</v>
      </c>
      <c r="G239" s="52">
        <v>19.8</v>
      </c>
      <c r="H239" s="59">
        <f t="shared" si="0"/>
        <v>1</v>
      </c>
      <c r="I239" s="52">
        <f t="shared" si="1"/>
        <v>19.8</v>
      </c>
      <c r="J239" s="41"/>
      <c r="K239" s="42" t="s">
        <v>4449</v>
      </c>
    </row>
    <row r="240" spans="1:11" ht="14.25">
      <c r="A240" s="50" t="s">
        <v>4537</v>
      </c>
      <c r="B240" s="50" t="s">
        <v>4538</v>
      </c>
      <c r="C240" s="50"/>
      <c r="D240" s="51" t="s">
        <v>4539</v>
      </c>
      <c r="E240" s="51">
        <v>0.487</v>
      </c>
      <c r="F240" s="51" t="s">
        <v>32</v>
      </c>
      <c r="G240" s="52">
        <v>21.450000000000003</v>
      </c>
      <c r="H240" s="59">
        <f t="shared" si="0"/>
        <v>1</v>
      </c>
      <c r="I240" s="52">
        <f t="shared" si="1"/>
        <v>21.45</v>
      </c>
      <c r="J240" s="41"/>
      <c r="K240" s="42" t="s">
        <v>4449</v>
      </c>
    </row>
    <row r="241" spans="1:11" ht="14.25">
      <c r="A241" s="50" t="s">
        <v>4540</v>
      </c>
      <c r="B241" s="50" t="s">
        <v>4541</v>
      </c>
      <c r="C241" s="50"/>
      <c r="D241" s="51" t="s">
        <v>4542</v>
      </c>
      <c r="E241" s="51">
        <v>0.548</v>
      </c>
      <c r="F241" s="51" t="s">
        <v>32</v>
      </c>
      <c r="G241" s="52">
        <v>24</v>
      </c>
      <c r="H241" s="59">
        <f t="shared" si="0"/>
        <v>1</v>
      </c>
      <c r="I241" s="52">
        <f t="shared" si="1"/>
        <v>24</v>
      </c>
      <c r="J241" s="41"/>
      <c r="K241" s="42" t="s">
        <v>4449</v>
      </c>
    </row>
    <row r="242" spans="1:11" ht="14.25">
      <c r="A242" s="50" t="s">
        <v>4543</v>
      </c>
      <c r="B242" s="50" t="s">
        <v>4544</v>
      </c>
      <c r="C242" s="50"/>
      <c r="D242" s="51" t="s">
        <v>4545</v>
      </c>
      <c r="E242" s="51">
        <v>0.609</v>
      </c>
      <c r="F242" s="51" t="s">
        <v>32</v>
      </c>
      <c r="G242" s="52">
        <v>26.75</v>
      </c>
      <c r="H242" s="59">
        <f t="shared" si="0"/>
        <v>1</v>
      </c>
      <c r="I242" s="52">
        <f t="shared" si="1"/>
        <v>26.75</v>
      </c>
      <c r="J242" s="41"/>
      <c r="K242" s="42" t="s">
        <v>4449</v>
      </c>
    </row>
    <row r="243" spans="1:11" ht="14.25">
      <c r="A243" s="50" t="s">
        <v>4546</v>
      </c>
      <c r="B243" s="50" t="s">
        <v>4547</v>
      </c>
      <c r="C243" s="50"/>
      <c r="D243" s="51" t="s">
        <v>4548</v>
      </c>
      <c r="E243" s="51">
        <v>0.67</v>
      </c>
      <c r="F243" s="51" t="s">
        <v>32</v>
      </c>
      <c r="G243" s="52">
        <v>29</v>
      </c>
      <c r="H243" s="59">
        <f t="shared" si="0"/>
        <v>1</v>
      </c>
      <c r="I243" s="52">
        <f t="shared" si="1"/>
        <v>29</v>
      </c>
      <c r="J243" s="41"/>
      <c r="K243" s="42" t="s">
        <v>4449</v>
      </c>
    </row>
    <row r="244" spans="1:11" ht="14.25">
      <c r="A244" s="50" t="s">
        <v>4549</v>
      </c>
      <c r="B244" s="50" t="s">
        <v>4550</v>
      </c>
      <c r="C244" s="50"/>
      <c r="D244" s="51" t="s">
        <v>4551</v>
      </c>
      <c r="E244" s="51">
        <v>0.735</v>
      </c>
      <c r="F244" s="51" t="s">
        <v>32</v>
      </c>
      <c r="G244" s="52">
        <v>34.35</v>
      </c>
      <c r="H244" s="59">
        <f t="shared" si="0"/>
        <v>1</v>
      </c>
      <c r="I244" s="52">
        <f t="shared" si="1"/>
        <v>34.35</v>
      </c>
      <c r="J244" s="41"/>
      <c r="K244" s="42" t="s">
        <v>4449</v>
      </c>
    </row>
    <row r="245" spans="1:11" ht="14.25">
      <c r="A245" s="50" t="s">
        <v>4552</v>
      </c>
      <c r="B245" s="50" t="s">
        <v>4553</v>
      </c>
      <c r="C245" s="50"/>
      <c r="D245" s="51" t="s">
        <v>4554</v>
      </c>
      <c r="E245" s="51">
        <v>0.8</v>
      </c>
      <c r="F245" s="51" t="s">
        <v>32</v>
      </c>
      <c r="G245" s="52">
        <v>34.35</v>
      </c>
      <c r="H245" s="59">
        <f t="shared" si="0"/>
        <v>1</v>
      </c>
      <c r="I245" s="52">
        <f t="shared" si="1"/>
        <v>34.35</v>
      </c>
      <c r="J245" s="41"/>
      <c r="K245" s="42" t="s">
        <v>4449</v>
      </c>
    </row>
    <row r="246" spans="1:11" ht="14.25">
      <c r="A246" s="50" t="s">
        <v>4555</v>
      </c>
      <c r="B246" s="50" t="s">
        <v>4556</v>
      </c>
      <c r="C246" s="50"/>
      <c r="D246" s="51" t="s">
        <v>4557</v>
      </c>
      <c r="E246" s="51">
        <v>0.86</v>
      </c>
      <c r="F246" s="51" t="s">
        <v>32</v>
      </c>
      <c r="G246" s="52">
        <v>36.9</v>
      </c>
      <c r="H246" s="59">
        <f t="shared" si="0"/>
        <v>1</v>
      </c>
      <c r="I246" s="52">
        <f t="shared" si="1"/>
        <v>36.9</v>
      </c>
      <c r="J246" s="41"/>
      <c r="K246" s="42" t="s">
        <v>4449</v>
      </c>
    </row>
    <row r="247" spans="1:11" ht="14.25">
      <c r="A247" s="50" t="s">
        <v>4558</v>
      </c>
      <c r="B247" s="50" t="s">
        <v>4559</v>
      </c>
      <c r="C247" s="50"/>
      <c r="D247" s="51" t="s">
        <v>4560</v>
      </c>
      <c r="E247" s="51">
        <v>0.92</v>
      </c>
      <c r="F247" s="51" t="s">
        <v>32</v>
      </c>
      <c r="G247" s="52">
        <v>36.9</v>
      </c>
      <c r="H247" s="59">
        <f t="shared" si="0"/>
        <v>1</v>
      </c>
      <c r="I247" s="52">
        <f t="shared" si="1"/>
        <v>36.9</v>
      </c>
      <c r="J247" s="41"/>
      <c r="K247" s="42" t="s">
        <v>4449</v>
      </c>
    </row>
    <row r="248" spans="1:11" ht="14.25">
      <c r="A248" s="50" t="s">
        <v>4561</v>
      </c>
      <c r="B248" s="50" t="s">
        <v>4562</v>
      </c>
      <c r="C248" s="50"/>
      <c r="D248" s="51" t="s">
        <v>4563</v>
      </c>
      <c r="E248" s="51">
        <v>0.98</v>
      </c>
      <c r="F248" s="51" t="s">
        <v>32</v>
      </c>
      <c r="G248" s="52">
        <v>39.45</v>
      </c>
      <c r="H248" s="59">
        <f t="shared" si="0"/>
        <v>1</v>
      </c>
      <c r="I248" s="52">
        <f t="shared" si="1"/>
        <v>39.45</v>
      </c>
      <c r="J248" s="41"/>
      <c r="K248" s="42" t="s">
        <v>4449</v>
      </c>
    </row>
    <row r="249" spans="1:11" ht="14.25">
      <c r="A249" s="50" t="s">
        <v>4564</v>
      </c>
      <c r="B249" s="50" t="s">
        <v>4565</v>
      </c>
      <c r="C249" s="50"/>
      <c r="D249" s="51" t="s">
        <v>4566</v>
      </c>
      <c r="E249" s="51">
        <v>1.04</v>
      </c>
      <c r="F249" s="51" t="s">
        <v>32</v>
      </c>
      <c r="G249" s="52">
        <v>39.45</v>
      </c>
      <c r="H249" s="59">
        <f t="shared" si="0"/>
        <v>1</v>
      </c>
      <c r="I249" s="52">
        <f t="shared" si="1"/>
        <v>39.45</v>
      </c>
      <c r="J249" s="41"/>
      <c r="K249" s="42" t="s">
        <v>4449</v>
      </c>
    </row>
    <row r="250" spans="1:11" ht="14.25">
      <c r="A250" s="50" t="s">
        <v>4567</v>
      </c>
      <c r="B250" s="50" t="s">
        <v>4568</v>
      </c>
      <c r="C250" s="50"/>
      <c r="D250" s="51" t="s">
        <v>4569</v>
      </c>
      <c r="E250" s="51">
        <v>1.1</v>
      </c>
      <c r="F250" s="51" t="s">
        <v>32</v>
      </c>
      <c r="G250" s="52">
        <v>41.85</v>
      </c>
      <c r="H250" s="59">
        <f t="shared" si="0"/>
        <v>1</v>
      </c>
      <c r="I250" s="52">
        <f t="shared" si="1"/>
        <v>41.85</v>
      </c>
      <c r="J250" s="41"/>
      <c r="K250" s="42" t="s">
        <v>4449</v>
      </c>
    </row>
    <row r="251" spans="1:11" ht="14.25">
      <c r="A251" s="50" t="s">
        <v>4570</v>
      </c>
      <c r="B251" s="50" t="s">
        <v>4571</v>
      </c>
      <c r="C251" s="50"/>
      <c r="D251" s="51" t="s">
        <v>4572</v>
      </c>
      <c r="E251" s="51">
        <v>1.16</v>
      </c>
      <c r="F251" s="51" t="s">
        <v>32</v>
      </c>
      <c r="G251" s="52">
        <v>41.85</v>
      </c>
      <c r="H251" s="59">
        <f t="shared" si="0"/>
        <v>1</v>
      </c>
      <c r="I251" s="52">
        <f t="shared" si="1"/>
        <v>41.85</v>
      </c>
      <c r="J251" s="41"/>
      <c r="K251" s="42" t="s">
        <v>4449</v>
      </c>
    </row>
    <row r="252" spans="1:11" ht="14.25">
      <c r="A252" s="50" t="s">
        <v>4573</v>
      </c>
      <c r="B252" s="50" t="s">
        <v>4574</v>
      </c>
      <c r="C252" s="50"/>
      <c r="D252" s="51" t="s">
        <v>4575</v>
      </c>
      <c r="E252" s="51">
        <v>1.22</v>
      </c>
      <c r="F252" s="51" t="s">
        <v>32</v>
      </c>
      <c r="G252" s="52">
        <v>45.3</v>
      </c>
      <c r="H252" s="59">
        <f t="shared" si="0"/>
        <v>1</v>
      </c>
      <c r="I252" s="52">
        <f t="shared" si="1"/>
        <v>45.300000000000004</v>
      </c>
      <c r="J252" s="41"/>
      <c r="K252" s="42" t="s">
        <v>4449</v>
      </c>
    </row>
    <row r="253" spans="1:11" ht="14.25">
      <c r="A253" s="50" t="s">
        <v>4576</v>
      </c>
      <c r="B253" s="50" t="s">
        <v>4577</v>
      </c>
      <c r="C253" s="50"/>
      <c r="D253" s="51" t="s">
        <v>4578</v>
      </c>
      <c r="E253" s="51">
        <v>1.28</v>
      </c>
      <c r="F253" s="51" t="s">
        <v>32</v>
      </c>
      <c r="G253" s="52">
        <v>45.3</v>
      </c>
      <c r="H253" s="59">
        <f t="shared" si="0"/>
        <v>1</v>
      </c>
      <c r="I253" s="52">
        <f t="shared" si="1"/>
        <v>45.300000000000004</v>
      </c>
      <c r="J253" s="41"/>
      <c r="K253" s="42" t="s">
        <v>4449</v>
      </c>
    </row>
    <row r="254" spans="1:11" ht="14.25">
      <c r="A254" s="50" t="s">
        <v>4579</v>
      </c>
      <c r="B254" s="50" t="s">
        <v>4580</v>
      </c>
      <c r="C254" s="50"/>
      <c r="D254" s="51" t="s">
        <v>4581</v>
      </c>
      <c r="E254" s="51">
        <v>1.34</v>
      </c>
      <c r="F254" s="51" t="s">
        <v>32</v>
      </c>
      <c r="G254" s="52">
        <v>48.6</v>
      </c>
      <c r="H254" s="59">
        <f t="shared" si="0"/>
        <v>1</v>
      </c>
      <c r="I254" s="52">
        <f t="shared" si="1"/>
        <v>48.6</v>
      </c>
      <c r="J254" s="41"/>
      <c r="K254" s="42" t="s">
        <v>4449</v>
      </c>
    </row>
    <row r="255" spans="1:11" ht="14.25">
      <c r="A255" s="50" t="s">
        <v>4582</v>
      </c>
      <c r="B255" s="50" t="s">
        <v>4583</v>
      </c>
      <c r="C255" s="50"/>
      <c r="D255" s="51" t="s">
        <v>4584</v>
      </c>
      <c r="E255" s="51">
        <v>1.4</v>
      </c>
      <c r="F255" s="51" t="s">
        <v>32</v>
      </c>
      <c r="G255" s="52">
        <v>48.6</v>
      </c>
      <c r="H255" s="59">
        <f t="shared" si="0"/>
        <v>1</v>
      </c>
      <c r="I255" s="52">
        <f t="shared" si="1"/>
        <v>48.6</v>
      </c>
      <c r="J255" s="41"/>
      <c r="K255" s="42" t="s">
        <v>4449</v>
      </c>
    </row>
    <row r="256" spans="1:11" ht="14.25">
      <c r="A256" s="50" t="s">
        <v>4585</v>
      </c>
      <c r="B256" s="50" t="s">
        <v>4586</v>
      </c>
      <c r="C256" s="50"/>
      <c r="D256" s="51" t="s">
        <v>4587</v>
      </c>
      <c r="E256" s="51">
        <v>0.21</v>
      </c>
      <c r="F256" s="51" t="s">
        <v>32</v>
      </c>
      <c r="G256" s="52">
        <v>17</v>
      </c>
      <c r="H256" s="59">
        <f t="shared" si="0"/>
        <v>1</v>
      </c>
      <c r="I256" s="52">
        <f t="shared" si="1"/>
        <v>17</v>
      </c>
      <c r="J256" s="41"/>
      <c r="K256" s="42" t="s">
        <v>4449</v>
      </c>
    </row>
    <row r="257" spans="1:11" ht="14.25">
      <c r="A257" s="50" t="s">
        <v>4588</v>
      </c>
      <c r="B257" s="50" t="s">
        <v>4589</v>
      </c>
      <c r="C257" s="50"/>
      <c r="D257" s="51" t="s">
        <v>4590</v>
      </c>
      <c r="E257" s="51">
        <v>0.298</v>
      </c>
      <c r="F257" s="51" t="s">
        <v>32</v>
      </c>
      <c r="G257" s="52">
        <v>18.55</v>
      </c>
      <c r="H257" s="59">
        <f t="shared" si="0"/>
        <v>1</v>
      </c>
      <c r="I257" s="52">
        <f t="shared" si="1"/>
        <v>18.55</v>
      </c>
      <c r="J257" s="41"/>
      <c r="K257" s="42" t="s">
        <v>4449</v>
      </c>
    </row>
    <row r="258" spans="1:11" ht="14.25">
      <c r="A258" s="50" t="s">
        <v>4591</v>
      </c>
      <c r="B258" s="50" t="s">
        <v>4592</v>
      </c>
      <c r="C258" s="50"/>
      <c r="D258" s="51" t="s">
        <v>4593</v>
      </c>
      <c r="E258" s="51">
        <v>0.385</v>
      </c>
      <c r="F258" s="51" t="s">
        <v>32</v>
      </c>
      <c r="G258" s="52">
        <v>20.5</v>
      </c>
      <c r="H258" s="59">
        <f t="shared" si="0"/>
        <v>1</v>
      </c>
      <c r="I258" s="52">
        <f t="shared" si="1"/>
        <v>20.5</v>
      </c>
      <c r="J258" s="41"/>
      <c r="K258" s="42" t="s">
        <v>4449</v>
      </c>
    </row>
    <row r="259" spans="1:11" ht="14.25">
      <c r="A259" s="50" t="s">
        <v>4594</v>
      </c>
      <c r="B259" s="50" t="s">
        <v>4595</v>
      </c>
      <c r="C259" s="50"/>
      <c r="D259" s="51" t="s">
        <v>4596</v>
      </c>
      <c r="E259" s="51">
        <v>0.47</v>
      </c>
      <c r="F259" s="51" t="s">
        <v>32</v>
      </c>
      <c r="G259" s="52">
        <v>22.8</v>
      </c>
      <c r="H259" s="59">
        <f t="shared" si="0"/>
        <v>1</v>
      </c>
      <c r="I259" s="52">
        <f t="shared" si="1"/>
        <v>22.8</v>
      </c>
      <c r="J259" s="41"/>
      <c r="K259" s="42" t="s">
        <v>4449</v>
      </c>
    </row>
    <row r="260" spans="1:11" ht="14.25">
      <c r="A260" s="50" t="s">
        <v>4597</v>
      </c>
      <c r="B260" s="50" t="s">
        <v>4598</v>
      </c>
      <c r="C260" s="50"/>
      <c r="D260" s="51" t="s">
        <v>4599</v>
      </c>
      <c r="E260" s="51">
        <v>0.562</v>
      </c>
      <c r="F260" s="51" t="s">
        <v>32</v>
      </c>
      <c r="G260" s="52">
        <v>24.700000000000003</v>
      </c>
      <c r="H260" s="59">
        <f t="shared" si="0"/>
        <v>1</v>
      </c>
      <c r="I260" s="52">
        <f t="shared" si="1"/>
        <v>24.7</v>
      </c>
      <c r="J260" s="41"/>
      <c r="K260" s="42" t="s">
        <v>4449</v>
      </c>
    </row>
    <row r="261" spans="1:11" ht="14.25">
      <c r="A261" s="50" t="s">
        <v>4600</v>
      </c>
      <c r="B261" s="50" t="s">
        <v>4601</v>
      </c>
      <c r="C261" s="50"/>
      <c r="D261" s="51" t="s">
        <v>4602</v>
      </c>
      <c r="E261" s="51">
        <v>0.654</v>
      </c>
      <c r="F261" s="51" t="s">
        <v>32</v>
      </c>
      <c r="G261" s="52">
        <v>26.8</v>
      </c>
      <c r="H261" s="59">
        <f t="shared" si="0"/>
        <v>1</v>
      </c>
      <c r="I261" s="52">
        <f t="shared" si="1"/>
        <v>26.8</v>
      </c>
      <c r="J261" s="41"/>
      <c r="K261" s="42" t="s">
        <v>4449</v>
      </c>
    </row>
    <row r="262" spans="1:11" ht="14.25">
      <c r="A262" s="50" t="s">
        <v>4603</v>
      </c>
      <c r="B262" s="50" t="s">
        <v>4604</v>
      </c>
      <c r="C262" s="50"/>
      <c r="D262" s="51" t="s">
        <v>4605</v>
      </c>
      <c r="E262" s="51">
        <v>0.746</v>
      </c>
      <c r="F262" s="51" t="s">
        <v>32</v>
      </c>
      <c r="G262" s="52">
        <v>30.05</v>
      </c>
      <c r="H262" s="59">
        <f t="shared" si="0"/>
        <v>1</v>
      </c>
      <c r="I262" s="52">
        <f t="shared" si="1"/>
        <v>30.05</v>
      </c>
      <c r="J262" s="41"/>
      <c r="K262" s="42" t="s">
        <v>4449</v>
      </c>
    </row>
    <row r="263" spans="1:11" ht="14.25">
      <c r="A263" s="50" t="s">
        <v>4606</v>
      </c>
      <c r="B263" s="50" t="s">
        <v>4607</v>
      </c>
      <c r="C263" s="50"/>
      <c r="D263" s="51" t="s">
        <v>4608</v>
      </c>
      <c r="E263" s="51">
        <v>0.838</v>
      </c>
      <c r="F263" s="51" t="s">
        <v>32</v>
      </c>
      <c r="G263" s="52">
        <v>32.1</v>
      </c>
      <c r="H263" s="59">
        <f t="shared" si="0"/>
        <v>1</v>
      </c>
      <c r="I263" s="52">
        <f t="shared" si="1"/>
        <v>32.1</v>
      </c>
      <c r="J263" s="41"/>
      <c r="K263" s="42" t="s">
        <v>4449</v>
      </c>
    </row>
    <row r="264" spans="1:11" ht="14.25">
      <c r="A264" s="50" t="s">
        <v>4609</v>
      </c>
      <c r="B264" s="50" t="s">
        <v>4610</v>
      </c>
      <c r="C264" s="50"/>
      <c r="D264" s="51" t="s">
        <v>4611</v>
      </c>
      <c r="E264" s="51">
        <v>0.93</v>
      </c>
      <c r="F264" s="51" t="s">
        <v>32</v>
      </c>
      <c r="G264" s="52">
        <v>35.6</v>
      </c>
      <c r="H264" s="59">
        <f t="shared" si="0"/>
        <v>1</v>
      </c>
      <c r="I264" s="52">
        <f t="shared" si="1"/>
        <v>35.6</v>
      </c>
      <c r="J264" s="41"/>
      <c r="K264" s="42" t="s">
        <v>4449</v>
      </c>
    </row>
    <row r="265" spans="1:11" ht="14.25">
      <c r="A265" s="50" t="s">
        <v>4612</v>
      </c>
      <c r="B265" s="50" t="s">
        <v>4613</v>
      </c>
      <c r="C265" s="50"/>
      <c r="D265" s="51" t="s">
        <v>4614</v>
      </c>
      <c r="E265" s="51">
        <v>1.02</v>
      </c>
      <c r="F265" s="51" t="s">
        <v>32</v>
      </c>
      <c r="G265" s="52">
        <v>39</v>
      </c>
      <c r="H265" s="59">
        <f t="shared" si="0"/>
        <v>1</v>
      </c>
      <c r="I265" s="52">
        <f t="shared" si="1"/>
        <v>39</v>
      </c>
      <c r="J265" s="41"/>
      <c r="K265" s="42" t="s">
        <v>4449</v>
      </c>
    </row>
    <row r="266" spans="1:11" ht="14.25">
      <c r="A266" s="50" t="s">
        <v>4615</v>
      </c>
      <c r="B266" s="50" t="s">
        <v>4616</v>
      </c>
      <c r="C266" s="50"/>
      <c r="D266" s="51" t="s">
        <v>4617</v>
      </c>
      <c r="E266" s="51">
        <v>1.12</v>
      </c>
      <c r="F266" s="51" t="s">
        <v>32</v>
      </c>
      <c r="G266" s="52">
        <v>46.75</v>
      </c>
      <c r="H266" s="59">
        <f t="shared" si="0"/>
        <v>1</v>
      </c>
      <c r="I266" s="52">
        <f t="shared" si="1"/>
        <v>46.75</v>
      </c>
      <c r="J266" s="41"/>
      <c r="K266" s="42" t="s">
        <v>4449</v>
      </c>
    </row>
    <row r="267" spans="1:11" ht="14.25">
      <c r="A267" s="50" t="s">
        <v>4618</v>
      </c>
      <c r="B267" s="50" t="s">
        <v>4619</v>
      </c>
      <c r="C267" s="50"/>
      <c r="D267" s="51" t="s">
        <v>4620</v>
      </c>
      <c r="E267" s="51">
        <v>1.22</v>
      </c>
      <c r="F267" s="51" t="s">
        <v>32</v>
      </c>
      <c r="G267" s="52">
        <v>46.75</v>
      </c>
      <c r="H267" s="59">
        <f t="shared" si="0"/>
        <v>1</v>
      </c>
      <c r="I267" s="52">
        <f t="shared" si="1"/>
        <v>46.75</v>
      </c>
      <c r="J267" s="41"/>
      <c r="K267" s="42" t="s">
        <v>4449</v>
      </c>
    </row>
    <row r="268" spans="1:11" ht="14.25">
      <c r="A268" s="50" t="s">
        <v>4621</v>
      </c>
      <c r="B268" s="50" t="s">
        <v>4622</v>
      </c>
      <c r="C268" s="50"/>
      <c r="D268" s="51" t="s">
        <v>4623</v>
      </c>
      <c r="E268" s="51">
        <v>1.31</v>
      </c>
      <c r="F268" s="51" t="s">
        <v>32</v>
      </c>
      <c r="G268" s="52">
        <v>50.8</v>
      </c>
      <c r="H268" s="59">
        <f t="shared" si="0"/>
        <v>1</v>
      </c>
      <c r="I268" s="52">
        <f t="shared" si="1"/>
        <v>50.800000000000004</v>
      </c>
      <c r="J268" s="41"/>
      <c r="K268" s="42" t="s">
        <v>4449</v>
      </c>
    </row>
    <row r="269" spans="1:11" ht="14.25">
      <c r="A269" s="50" t="s">
        <v>4624</v>
      </c>
      <c r="B269" s="50" t="s">
        <v>4625</v>
      </c>
      <c r="C269" s="50"/>
      <c r="D269" s="51" t="s">
        <v>4626</v>
      </c>
      <c r="E269" s="51">
        <v>1.4</v>
      </c>
      <c r="F269" s="51" t="s">
        <v>32</v>
      </c>
      <c r="G269" s="52">
        <v>50.8</v>
      </c>
      <c r="H269" s="59">
        <f t="shared" si="0"/>
        <v>1</v>
      </c>
      <c r="I269" s="52">
        <f t="shared" si="1"/>
        <v>50.800000000000004</v>
      </c>
      <c r="J269" s="41"/>
      <c r="K269" s="42" t="s">
        <v>4449</v>
      </c>
    </row>
    <row r="270" spans="1:11" ht="14.25">
      <c r="A270" s="50" t="s">
        <v>4627</v>
      </c>
      <c r="B270" s="50" t="s">
        <v>4628</v>
      </c>
      <c r="C270" s="50"/>
      <c r="D270" s="51" t="s">
        <v>4629</v>
      </c>
      <c r="E270" s="51">
        <v>1.49</v>
      </c>
      <c r="F270" s="51" t="s">
        <v>32</v>
      </c>
      <c r="G270" s="52">
        <v>55</v>
      </c>
      <c r="H270" s="59">
        <f t="shared" si="0"/>
        <v>1</v>
      </c>
      <c r="I270" s="52">
        <f t="shared" si="1"/>
        <v>55</v>
      </c>
      <c r="J270" s="41"/>
      <c r="K270" s="42" t="s">
        <v>4449</v>
      </c>
    </row>
    <row r="271" spans="1:11" ht="14.25">
      <c r="A271" s="50" t="s">
        <v>4630</v>
      </c>
      <c r="B271" s="50" t="s">
        <v>4631</v>
      </c>
      <c r="C271" s="50"/>
      <c r="D271" s="51" t="s">
        <v>4632</v>
      </c>
      <c r="E271" s="51">
        <v>1.58</v>
      </c>
      <c r="F271" s="51" t="s">
        <v>32</v>
      </c>
      <c r="G271" s="52">
        <v>55</v>
      </c>
      <c r="H271" s="59">
        <f t="shared" si="0"/>
        <v>1</v>
      </c>
      <c r="I271" s="52">
        <f t="shared" si="1"/>
        <v>55</v>
      </c>
      <c r="J271" s="41"/>
      <c r="K271" s="42" t="s">
        <v>4449</v>
      </c>
    </row>
    <row r="272" spans="1:11" ht="14.25">
      <c r="A272" s="50" t="s">
        <v>4633</v>
      </c>
      <c r="B272" s="50" t="s">
        <v>4634</v>
      </c>
      <c r="C272" s="50"/>
      <c r="D272" s="51" t="s">
        <v>4635</v>
      </c>
      <c r="E272" s="51">
        <v>1.67</v>
      </c>
      <c r="F272" s="51" t="s">
        <v>32</v>
      </c>
      <c r="G272" s="52">
        <v>59.1</v>
      </c>
      <c r="H272" s="59">
        <f t="shared" si="0"/>
        <v>1</v>
      </c>
      <c r="I272" s="52">
        <f t="shared" si="1"/>
        <v>59.1</v>
      </c>
      <c r="J272" s="41"/>
      <c r="K272" s="42" t="s">
        <v>4449</v>
      </c>
    </row>
    <row r="273" spans="1:11" ht="14.25">
      <c r="A273" s="50" t="s">
        <v>4636</v>
      </c>
      <c r="B273" s="50" t="s">
        <v>4637</v>
      </c>
      <c r="C273" s="50"/>
      <c r="D273" s="51" t="s">
        <v>4638</v>
      </c>
      <c r="E273" s="51">
        <v>1.76</v>
      </c>
      <c r="F273" s="51" t="s">
        <v>32</v>
      </c>
      <c r="G273" s="52">
        <v>59.1</v>
      </c>
      <c r="H273" s="59">
        <f t="shared" si="0"/>
        <v>1</v>
      </c>
      <c r="I273" s="52">
        <f t="shared" si="1"/>
        <v>59.1</v>
      </c>
      <c r="J273" s="41"/>
      <c r="K273" s="42" t="s">
        <v>4449</v>
      </c>
    </row>
    <row r="274" spans="1:11" ht="14.25">
      <c r="A274" s="50" t="s">
        <v>4639</v>
      </c>
      <c r="B274" s="50" t="s">
        <v>4640</v>
      </c>
      <c r="C274" s="50"/>
      <c r="D274" s="51" t="s">
        <v>4641</v>
      </c>
      <c r="E274" s="51">
        <v>1.85</v>
      </c>
      <c r="F274" s="51" t="s">
        <v>32</v>
      </c>
      <c r="G274" s="52">
        <v>63.150000000000006</v>
      </c>
      <c r="H274" s="59">
        <f t="shared" si="0"/>
        <v>1</v>
      </c>
      <c r="I274" s="52">
        <f t="shared" si="1"/>
        <v>63.15</v>
      </c>
      <c r="J274" s="41"/>
      <c r="K274" s="42" t="s">
        <v>4449</v>
      </c>
    </row>
    <row r="275" spans="1:11" ht="14.25">
      <c r="A275" s="50" t="s">
        <v>4642</v>
      </c>
      <c r="B275" s="50" t="s">
        <v>4643</v>
      </c>
      <c r="C275" s="50"/>
      <c r="D275" s="51" t="s">
        <v>4644</v>
      </c>
      <c r="E275" s="51">
        <v>1.94</v>
      </c>
      <c r="F275" s="51" t="s">
        <v>32</v>
      </c>
      <c r="G275" s="52">
        <v>63.150000000000006</v>
      </c>
      <c r="H275" s="59">
        <f t="shared" si="0"/>
        <v>1</v>
      </c>
      <c r="I275" s="52">
        <f t="shared" si="1"/>
        <v>63.15</v>
      </c>
      <c r="J275" s="41"/>
      <c r="K275" s="42" t="s">
        <v>4449</v>
      </c>
    </row>
    <row r="276" spans="1:11" ht="14.25">
      <c r="A276" s="50" t="s">
        <v>4645</v>
      </c>
      <c r="B276" s="50" t="s">
        <v>4646</v>
      </c>
      <c r="C276" s="50"/>
      <c r="D276" s="51" t="s">
        <v>4647</v>
      </c>
      <c r="E276" s="51">
        <v>2.03</v>
      </c>
      <c r="F276" s="51" t="s">
        <v>32</v>
      </c>
      <c r="G276" s="52">
        <v>66.60000000000001</v>
      </c>
      <c r="H276" s="59">
        <f t="shared" si="0"/>
        <v>1</v>
      </c>
      <c r="I276" s="52">
        <f t="shared" si="1"/>
        <v>66.6</v>
      </c>
      <c r="J276" s="41"/>
      <c r="K276" s="42" t="s">
        <v>4449</v>
      </c>
    </row>
    <row r="277" spans="1:11" ht="14.25">
      <c r="A277" s="50" t="s">
        <v>4648</v>
      </c>
      <c r="B277" s="50" t="s">
        <v>4649</v>
      </c>
      <c r="C277" s="50"/>
      <c r="D277" s="51" t="s">
        <v>4650</v>
      </c>
      <c r="E277" s="51">
        <v>2.12</v>
      </c>
      <c r="F277" s="51" t="s">
        <v>32</v>
      </c>
      <c r="G277" s="52">
        <v>66.60000000000001</v>
      </c>
      <c r="H277" s="59">
        <f t="shared" si="0"/>
        <v>1</v>
      </c>
      <c r="I277" s="52">
        <f t="shared" si="1"/>
        <v>66.6</v>
      </c>
      <c r="J277" s="41"/>
      <c r="K277" s="42" t="s">
        <v>4449</v>
      </c>
    </row>
    <row r="278" spans="1:11" ht="14.25">
      <c r="A278" s="50" t="s">
        <v>4651</v>
      </c>
      <c r="B278" s="50" t="s">
        <v>4652</v>
      </c>
      <c r="C278" s="50"/>
      <c r="D278" s="51" t="s">
        <v>4653</v>
      </c>
      <c r="E278" s="51">
        <v>0.328</v>
      </c>
      <c r="F278" s="51" t="s">
        <v>32</v>
      </c>
      <c r="G278" s="52">
        <v>21</v>
      </c>
      <c r="H278" s="59">
        <f t="shared" si="0"/>
        <v>1</v>
      </c>
      <c r="I278" s="52">
        <f t="shared" si="1"/>
        <v>21</v>
      </c>
      <c r="J278" s="41"/>
      <c r="K278" s="42" t="s">
        <v>4449</v>
      </c>
    </row>
    <row r="279" spans="1:11" ht="14.25">
      <c r="A279" s="50" t="s">
        <v>4654</v>
      </c>
      <c r="B279" s="50" t="s">
        <v>4655</v>
      </c>
      <c r="C279" s="50"/>
      <c r="D279" s="51" t="s">
        <v>4656</v>
      </c>
      <c r="E279" s="51">
        <v>0.376</v>
      </c>
      <c r="F279" s="51" t="s">
        <v>32</v>
      </c>
      <c r="G279" s="52">
        <v>23.200000000000003</v>
      </c>
      <c r="H279" s="59">
        <f t="shared" si="0"/>
        <v>1</v>
      </c>
      <c r="I279" s="52">
        <f t="shared" si="1"/>
        <v>23.2</v>
      </c>
      <c r="J279" s="41"/>
      <c r="K279" s="42" t="s">
        <v>4449</v>
      </c>
    </row>
    <row r="280" spans="1:11" ht="14.25">
      <c r="A280" s="50" t="s">
        <v>4657</v>
      </c>
      <c r="B280" s="50" t="s">
        <v>4658</v>
      </c>
      <c r="C280" s="50"/>
      <c r="D280" s="51" t="s">
        <v>4659</v>
      </c>
      <c r="E280" s="51">
        <v>0.518</v>
      </c>
      <c r="F280" s="51" t="s">
        <v>32</v>
      </c>
      <c r="G280" s="52">
        <v>25.9</v>
      </c>
      <c r="H280" s="59">
        <f t="shared" si="0"/>
        <v>1</v>
      </c>
      <c r="I280" s="52">
        <f t="shared" si="1"/>
        <v>25.900000000000002</v>
      </c>
      <c r="J280" s="41"/>
      <c r="K280" s="42" t="s">
        <v>4449</v>
      </c>
    </row>
    <row r="281" spans="1:11" ht="14.25">
      <c r="A281" s="50" t="s">
        <v>4660</v>
      </c>
      <c r="B281" s="50" t="s">
        <v>4661</v>
      </c>
      <c r="C281" s="50"/>
      <c r="D281" s="51" t="s">
        <v>4662</v>
      </c>
      <c r="E281" s="51">
        <v>0.636</v>
      </c>
      <c r="F281" s="51" t="s">
        <v>32</v>
      </c>
      <c r="G281" s="52">
        <v>28.55</v>
      </c>
      <c r="H281" s="59">
        <f t="shared" si="0"/>
        <v>1</v>
      </c>
      <c r="I281" s="52">
        <f t="shared" si="1"/>
        <v>28.55</v>
      </c>
      <c r="J281" s="41"/>
      <c r="K281" s="42" t="s">
        <v>4449</v>
      </c>
    </row>
    <row r="282" spans="1:11" ht="14.25">
      <c r="A282" s="50" t="s">
        <v>4663</v>
      </c>
      <c r="B282" s="50" t="s">
        <v>4664</v>
      </c>
      <c r="C282" s="50"/>
      <c r="D282" s="51" t="s">
        <v>4665</v>
      </c>
      <c r="E282" s="51">
        <v>0.752</v>
      </c>
      <c r="F282" s="51" t="s">
        <v>32</v>
      </c>
      <c r="G282" s="52">
        <v>31.8</v>
      </c>
      <c r="H282" s="59">
        <f t="shared" si="0"/>
        <v>1</v>
      </c>
      <c r="I282" s="52">
        <f t="shared" si="1"/>
        <v>31.8</v>
      </c>
      <c r="J282" s="41"/>
      <c r="K282" s="42" t="s">
        <v>4449</v>
      </c>
    </row>
    <row r="283" spans="1:11" ht="14.25">
      <c r="A283" s="50" t="s">
        <v>4666</v>
      </c>
      <c r="B283" s="50" t="s">
        <v>4667</v>
      </c>
      <c r="C283" s="50"/>
      <c r="D283" s="51" t="s">
        <v>4668</v>
      </c>
      <c r="E283" s="51">
        <v>0.868</v>
      </c>
      <c r="F283" s="51" t="s">
        <v>32</v>
      </c>
      <c r="G283" s="52">
        <v>35.550000000000004</v>
      </c>
      <c r="H283" s="59">
        <f t="shared" si="0"/>
        <v>1</v>
      </c>
      <c r="I283" s="52">
        <f t="shared" si="1"/>
        <v>35.550000000000004</v>
      </c>
      <c r="J283" s="41"/>
      <c r="K283" s="42" t="s">
        <v>4449</v>
      </c>
    </row>
    <row r="284" spans="1:11" ht="14.25">
      <c r="A284" s="50" t="s">
        <v>4669</v>
      </c>
      <c r="B284" s="50" t="s">
        <v>4670</v>
      </c>
      <c r="C284" s="50"/>
      <c r="D284" s="51" t="s">
        <v>4671</v>
      </c>
      <c r="E284" s="51">
        <v>0.984</v>
      </c>
      <c r="F284" s="51" t="s">
        <v>32</v>
      </c>
      <c r="G284" s="52">
        <v>40.050000000000004</v>
      </c>
      <c r="H284" s="59">
        <f t="shared" si="0"/>
        <v>1</v>
      </c>
      <c r="I284" s="52">
        <f t="shared" si="1"/>
        <v>40.050000000000004</v>
      </c>
      <c r="J284" s="41"/>
      <c r="K284" s="42" t="s">
        <v>4449</v>
      </c>
    </row>
    <row r="285" spans="1:11" ht="14.25">
      <c r="A285" s="50" t="s">
        <v>4672</v>
      </c>
      <c r="B285" s="50" t="s">
        <v>4673</v>
      </c>
      <c r="C285" s="50"/>
      <c r="D285" s="51" t="s">
        <v>4674</v>
      </c>
      <c r="E285" s="51">
        <v>1.1</v>
      </c>
      <c r="F285" s="51" t="s">
        <v>32</v>
      </c>
      <c r="G285" s="52">
        <v>44.45</v>
      </c>
      <c r="H285" s="59">
        <f t="shared" si="0"/>
        <v>1</v>
      </c>
      <c r="I285" s="52">
        <f t="shared" si="1"/>
        <v>44.45</v>
      </c>
      <c r="J285" s="41"/>
      <c r="K285" s="42" t="s">
        <v>4449</v>
      </c>
    </row>
    <row r="286" spans="1:11" ht="14.25">
      <c r="A286" s="50" t="s">
        <v>4675</v>
      </c>
      <c r="B286" s="50" t="s">
        <v>4676</v>
      </c>
      <c r="C286" s="50"/>
      <c r="D286" s="51" t="s">
        <v>4677</v>
      </c>
      <c r="E286" s="51">
        <v>1.216</v>
      </c>
      <c r="F286" s="51" t="s">
        <v>32</v>
      </c>
      <c r="G286" s="52">
        <v>48.2</v>
      </c>
      <c r="H286" s="59">
        <f t="shared" si="0"/>
        <v>1</v>
      </c>
      <c r="I286" s="52">
        <f t="shared" si="1"/>
        <v>48.2</v>
      </c>
      <c r="J286" s="41"/>
      <c r="K286" s="42" t="s">
        <v>4449</v>
      </c>
    </row>
    <row r="287" spans="1:11" ht="14.25">
      <c r="A287" s="50" t="s">
        <v>4678</v>
      </c>
      <c r="B287" s="50" t="s">
        <v>4679</v>
      </c>
      <c r="C287" s="50"/>
      <c r="D287" s="51" t="s">
        <v>4680</v>
      </c>
      <c r="E287" s="51">
        <v>1.332</v>
      </c>
      <c r="F287" s="51" t="s">
        <v>32</v>
      </c>
      <c r="G287" s="52">
        <v>51.75</v>
      </c>
      <c r="H287" s="59">
        <f t="shared" si="0"/>
        <v>1</v>
      </c>
      <c r="I287" s="52">
        <f t="shared" si="1"/>
        <v>51.75</v>
      </c>
      <c r="J287" s="41"/>
      <c r="K287" s="42" t="s">
        <v>4449</v>
      </c>
    </row>
    <row r="288" spans="1:11" ht="14.25">
      <c r="A288" s="50" t="s">
        <v>4681</v>
      </c>
      <c r="B288" s="50" t="s">
        <v>4682</v>
      </c>
      <c r="C288" s="50"/>
      <c r="D288" s="51" t="s">
        <v>4683</v>
      </c>
      <c r="E288" s="51">
        <v>1.456</v>
      </c>
      <c r="F288" s="51" t="s">
        <v>557</v>
      </c>
      <c r="G288" s="52">
        <v>57.8</v>
      </c>
      <c r="H288" s="59">
        <f t="shared" si="0"/>
        <v>1</v>
      </c>
      <c r="I288" s="52">
        <f t="shared" si="1"/>
        <v>57.800000000000004</v>
      </c>
      <c r="J288" s="41"/>
      <c r="K288" s="42" t="s">
        <v>4449</v>
      </c>
    </row>
    <row r="289" spans="1:11" ht="14.25">
      <c r="A289" s="50" t="s">
        <v>4684</v>
      </c>
      <c r="B289" s="50" t="s">
        <v>4685</v>
      </c>
      <c r="C289" s="50"/>
      <c r="D289" s="51" t="s">
        <v>4686</v>
      </c>
      <c r="E289" s="51">
        <v>1.58</v>
      </c>
      <c r="F289" s="51" t="s">
        <v>557</v>
      </c>
      <c r="G289" s="52">
        <v>57.8</v>
      </c>
      <c r="H289" s="59">
        <f t="shared" si="0"/>
        <v>1</v>
      </c>
      <c r="I289" s="52">
        <f t="shared" si="1"/>
        <v>57.800000000000004</v>
      </c>
      <c r="J289" s="41"/>
      <c r="K289" s="42" t="s">
        <v>4449</v>
      </c>
    </row>
    <row r="290" spans="1:11" ht="14.25">
      <c r="A290" s="50" t="s">
        <v>4687</v>
      </c>
      <c r="B290" s="50" t="s">
        <v>4688</v>
      </c>
      <c r="C290" s="50"/>
      <c r="D290" s="51" t="s">
        <v>4689</v>
      </c>
      <c r="E290" s="51">
        <v>1.71</v>
      </c>
      <c r="F290" s="51" t="s">
        <v>557</v>
      </c>
      <c r="G290" s="52">
        <v>62.8</v>
      </c>
      <c r="H290" s="59">
        <f t="shared" si="0"/>
        <v>1</v>
      </c>
      <c r="I290" s="52">
        <f t="shared" si="1"/>
        <v>62.800000000000004</v>
      </c>
      <c r="J290" s="41"/>
      <c r="K290" s="42" t="s">
        <v>4449</v>
      </c>
    </row>
    <row r="291" spans="1:11" ht="14.25">
      <c r="A291" s="50" t="s">
        <v>4690</v>
      </c>
      <c r="B291" s="50" t="s">
        <v>4691</v>
      </c>
      <c r="C291" s="50"/>
      <c r="D291" s="51" t="s">
        <v>4692</v>
      </c>
      <c r="E291" s="51">
        <v>1.84</v>
      </c>
      <c r="F291" s="51" t="s">
        <v>557</v>
      </c>
      <c r="G291" s="52">
        <v>62.8</v>
      </c>
      <c r="H291" s="59">
        <f t="shared" si="0"/>
        <v>1</v>
      </c>
      <c r="I291" s="52">
        <f t="shared" si="1"/>
        <v>62.800000000000004</v>
      </c>
      <c r="J291" s="41"/>
      <c r="K291" s="42" t="s">
        <v>4449</v>
      </c>
    </row>
    <row r="292" spans="1:11" ht="14.25">
      <c r="A292" s="50" t="s">
        <v>4693</v>
      </c>
      <c r="B292" s="50" t="s">
        <v>4694</v>
      </c>
      <c r="C292" s="50"/>
      <c r="D292" s="51" t="s">
        <v>4695</v>
      </c>
      <c r="E292" s="51">
        <v>1.97</v>
      </c>
      <c r="F292" s="51" t="s">
        <v>557</v>
      </c>
      <c r="G292" s="52">
        <v>68.4</v>
      </c>
      <c r="H292" s="59">
        <f t="shared" si="0"/>
        <v>1</v>
      </c>
      <c r="I292" s="52">
        <f t="shared" si="1"/>
        <v>68.4</v>
      </c>
      <c r="J292" s="41"/>
      <c r="K292" s="42" t="s">
        <v>4449</v>
      </c>
    </row>
    <row r="293" spans="1:11" ht="14.25">
      <c r="A293" s="50" t="s">
        <v>4696</v>
      </c>
      <c r="B293" s="50" t="s">
        <v>4697</v>
      </c>
      <c r="C293" s="50"/>
      <c r="D293" s="51" t="s">
        <v>4698</v>
      </c>
      <c r="E293" s="51">
        <v>2.1</v>
      </c>
      <c r="F293" s="51" t="s">
        <v>557</v>
      </c>
      <c r="G293" s="52">
        <v>68.4</v>
      </c>
      <c r="H293" s="59">
        <f t="shared" si="0"/>
        <v>1</v>
      </c>
      <c r="I293" s="52">
        <f t="shared" si="1"/>
        <v>68.4</v>
      </c>
      <c r="J293" s="41"/>
      <c r="K293" s="42" t="s">
        <v>4449</v>
      </c>
    </row>
    <row r="294" spans="1:11" ht="14.25">
      <c r="A294" s="50" t="s">
        <v>4699</v>
      </c>
      <c r="B294" s="50" t="s">
        <v>4700</v>
      </c>
      <c r="C294" s="50"/>
      <c r="D294" s="51" t="s">
        <v>4701</v>
      </c>
      <c r="E294" s="51">
        <v>2.23</v>
      </c>
      <c r="F294" s="51" t="s">
        <v>557</v>
      </c>
      <c r="G294" s="52">
        <v>73.60000000000001</v>
      </c>
      <c r="H294" s="59">
        <f t="shared" si="0"/>
        <v>1</v>
      </c>
      <c r="I294" s="52">
        <f t="shared" si="1"/>
        <v>73.60000000000001</v>
      </c>
      <c r="J294" s="41"/>
      <c r="K294" s="42" t="s">
        <v>4449</v>
      </c>
    </row>
    <row r="295" spans="1:11" ht="14.25">
      <c r="A295" s="50" t="s">
        <v>4702</v>
      </c>
      <c r="B295" s="50" t="s">
        <v>4703</v>
      </c>
      <c r="C295" s="50"/>
      <c r="D295" s="51" t="s">
        <v>4704</v>
      </c>
      <c r="E295" s="51">
        <v>2.36</v>
      </c>
      <c r="F295" s="51" t="s">
        <v>557</v>
      </c>
      <c r="G295" s="52">
        <v>73.60000000000001</v>
      </c>
      <c r="H295" s="59">
        <f t="shared" si="0"/>
        <v>1</v>
      </c>
      <c r="I295" s="52">
        <f t="shared" si="1"/>
        <v>73.60000000000001</v>
      </c>
      <c r="J295" s="41"/>
      <c r="K295" s="42" t="s">
        <v>4449</v>
      </c>
    </row>
    <row r="296" spans="1:11" ht="14.25">
      <c r="A296" s="50" t="s">
        <v>4705</v>
      </c>
      <c r="B296" s="50" t="s">
        <v>4706</v>
      </c>
      <c r="C296" s="50"/>
      <c r="D296" s="51" t="s">
        <v>4707</v>
      </c>
      <c r="E296" s="51">
        <v>2.49</v>
      </c>
      <c r="F296" s="51" t="s">
        <v>557</v>
      </c>
      <c r="G296" s="52">
        <v>79.30000000000001</v>
      </c>
      <c r="H296" s="59">
        <f t="shared" si="0"/>
        <v>1</v>
      </c>
      <c r="I296" s="52">
        <f t="shared" si="1"/>
        <v>79.3</v>
      </c>
      <c r="J296" s="41"/>
      <c r="K296" s="42" t="s">
        <v>4449</v>
      </c>
    </row>
    <row r="297" spans="1:11" ht="14.25">
      <c r="A297" s="50" t="s">
        <v>4708</v>
      </c>
      <c r="B297" s="50" t="s">
        <v>4709</v>
      </c>
      <c r="C297" s="50"/>
      <c r="D297" s="51" t="s">
        <v>4710</v>
      </c>
      <c r="E297" s="51">
        <v>2.62</v>
      </c>
      <c r="F297" s="51" t="s">
        <v>557</v>
      </c>
      <c r="G297" s="52">
        <v>79.30000000000001</v>
      </c>
      <c r="H297" s="59">
        <f t="shared" si="0"/>
        <v>1</v>
      </c>
      <c r="I297" s="52">
        <f t="shared" si="1"/>
        <v>79.3</v>
      </c>
      <c r="J297" s="41"/>
      <c r="K297" s="42" t="s">
        <v>4449</v>
      </c>
    </row>
    <row r="298" spans="1:11" ht="14.25">
      <c r="A298" s="50" t="s">
        <v>4711</v>
      </c>
      <c r="B298" s="50" t="s">
        <v>4712</v>
      </c>
      <c r="C298" s="50"/>
      <c r="D298" s="51" t="s">
        <v>4713</v>
      </c>
      <c r="E298" s="51">
        <v>2.75</v>
      </c>
      <c r="F298" s="51" t="s">
        <v>557</v>
      </c>
      <c r="G298" s="52">
        <v>85.1</v>
      </c>
      <c r="H298" s="59">
        <f t="shared" si="0"/>
        <v>1</v>
      </c>
      <c r="I298" s="52">
        <f t="shared" si="1"/>
        <v>85.10000000000001</v>
      </c>
      <c r="J298" s="41"/>
      <c r="K298" s="42" t="s">
        <v>4449</v>
      </c>
    </row>
    <row r="299" spans="1:11" ht="14.25">
      <c r="A299" s="50" t="s">
        <v>4714</v>
      </c>
      <c r="B299" s="50" t="s">
        <v>4715</v>
      </c>
      <c r="C299" s="50"/>
      <c r="D299" s="51" t="s">
        <v>4716</v>
      </c>
      <c r="E299" s="51">
        <v>2.88</v>
      </c>
      <c r="F299" s="51" t="s">
        <v>557</v>
      </c>
      <c r="G299" s="52">
        <v>85.1</v>
      </c>
      <c r="H299" s="59">
        <f t="shared" si="0"/>
        <v>1</v>
      </c>
      <c r="I299" s="52">
        <f t="shared" si="1"/>
        <v>85.10000000000001</v>
      </c>
      <c r="J299" s="41"/>
      <c r="K299" s="42" t="s">
        <v>4449</v>
      </c>
    </row>
    <row r="300" spans="1:11" ht="14.25">
      <c r="A300" s="50" t="s">
        <v>4717</v>
      </c>
      <c r="B300" s="50" t="s">
        <v>4718</v>
      </c>
      <c r="C300" s="50"/>
      <c r="D300" s="51" t="s">
        <v>4719</v>
      </c>
      <c r="E300" s="51">
        <v>0.418</v>
      </c>
      <c r="F300" s="51" t="s">
        <v>32</v>
      </c>
      <c r="G300" s="52">
        <v>24.700000000000003</v>
      </c>
      <c r="H300" s="59">
        <f t="shared" si="0"/>
        <v>1</v>
      </c>
      <c r="I300" s="52">
        <f t="shared" si="1"/>
        <v>24.7</v>
      </c>
      <c r="J300" s="41"/>
      <c r="K300" s="42" t="s">
        <v>4449</v>
      </c>
    </row>
    <row r="301" spans="1:11" ht="14.25">
      <c r="A301" s="50" t="s">
        <v>4720</v>
      </c>
      <c r="B301" s="50" t="s">
        <v>4721</v>
      </c>
      <c r="C301" s="50"/>
      <c r="D301" s="51" t="s">
        <v>4722</v>
      </c>
      <c r="E301" s="51">
        <v>0.514</v>
      </c>
      <c r="F301" s="51" t="s">
        <v>32</v>
      </c>
      <c r="G301" s="52">
        <v>28.1</v>
      </c>
      <c r="H301" s="59">
        <f t="shared" si="0"/>
        <v>1</v>
      </c>
      <c r="I301" s="52">
        <f t="shared" si="1"/>
        <v>28.1</v>
      </c>
      <c r="J301" s="41"/>
      <c r="K301" s="42" t="s">
        <v>4449</v>
      </c>
    </row>
    <row r="302" spans="1:11" ht="14.25">
      <c r="A302" s="50" t="s">
        <v>4723</v>
      </c>
      <c r="B302" s="50" t="s">
        <v>4724</v>
      </c>
      <c r="C302" s="50"/>
      <c r="D302" s="51" t="s">
        <v>4725</v>
      </c>
      <c r="E302" s="51">
        <v>0.632</v>
      </c>
      <c r="F302" s="51" t="s">
        <v>32</v>
      </c>
      <c r="G302" s="52">
        <v>32.4</v>
      </c>
      <c r="H302" s="59">
        <f t="shared" si="0"/>
        <v>1</v>
      </c>
      <c r="I302" s="52">
        <f t="shared" si="1"/>
        <v>32.4</v>
      </c>
      <c r="J302" s="41"/>
      <c r="K302" s="42" t="s">
        <v>4449</v>
      </c>
    </row>
    <row r="303" spans="1:11" ht="14.25">
      <c r="A303" s="50" t="s">
        <v>4726</v>
      </c>
      <c r="B303" s="50" t="s">
        <v>4727</v>
      </c>
      <c r="C303" s="50"/>
      <c r="D303" s="51" t="s">
        <v>4728</v>
      </c>
      <c r="E303" s="51">
        <v>0.816</v>
      </c>
      <c r="F303" s="51" t="s">
        <v>32</v>
      </c>
      <c r="G303" s="52">
        <v>36.5</v>
      </c>
      <c r="H303" s="59">
        <f t="shared" si="0"/>
        <v>1</v>
      </c>
      <c r="I303" s="52">
        <f t="shared" si="1"/>
        <v>36.5</v>
      </c>
      <c r="J303" s="41"/>
      <c r="K303" s="42" t="s">
        <v>4449</v>
      </c>
    </row>
    <row r="304" spans="1:11" ht="14.25">
      <c r="A304" s="50" t="s">
        <v>4729</v>
      </c>
      <c r="B304" s="50" t="s">
        <v>4730</v>
      </c>
      <c r="C304" s="50"/>
      <c r="D304" s="51" t="s">
        <v>4731</v>
      </c>
      <c r="E304" s="51">
        <v>0.96</v>
      </c>
      <c r="F304" s="51" t="s">
        <v>32</v>
      </c>
      <c r="G304" s="52">
        <v>40.550000000000004</v>
      </c>
      <c r="H304" s="59">
        <f t="shared" si="0"/>
        <v>1</v>
      </c>
      <c r="I304" s="52">
        <f t="shared" si="1"/>
        <v>40.550000000000004</v>
      </c>
      <c r="J304" s="41"/>
      <c r="K304" s="42" t="s">
        <v>4449</v>
      </c>
    </row>
    <row r="305" spans="1:11" ht="14.25">
      <c r="A305" s="50" t="s">
        <v>4732</v>
      </c>
      <c r="B305" s="50" t="s">
        <v>4733</v>
      </c>
      <c r="C305" s="50"/>
      <c r="D305" s="51" t="s">
        <v>4734</v>
      </c>
      <c r="E305" s="51">
        <v>1.104</v>
      </c>
      <c r="F305" s="51" t="s">
        <v>32</v>
      </c>
      <c r="G305" s="52">
        <v>45</v>
      </c>
      <c r="H305" s="59">
        <f t="shared" si="0"/>
        <v>1</v>
      </c>
      <c r="I305" s="52">
        <f t="shared" si="1"/>
        <v>45</v>
      </c>
      <c r="J305" s="41"/>
      <c r="K305" s="42" t="s">
        <v>4449</v>
      </c>
    </row>
    <row r="306" spans="1:11" ht="14.25">
      <c r="A306" s="50" t="s">
        <v>4735</v>
      </c>
      <c r="B306" s="50" t="s">
        <v>4736</v>
      </c>
      <c r="C306" s="50"/>
      <c r="D306" s="51" t="s">
        <v>4737</v>
      </c>
      <c r="E306" s="51">
        <v>1.248</v>
      </c>
      <c r="F306" s="51" t="s">
        <v>32</v>
      </c>
      <c r="G306" s="52">
        <v>49.650000000000006</v>
      </c>
      <c r="H306" s="59">
        <f t="shared" si="0"/>
        <v>1</v>
      </c>
      <c r="I306" s="52">
        <f t="shared" si="1"/>
        <v>49.65</v>
      </c>
      <c r="J306" s="41"/>
      <c r="K306" s="42" t="s">
        <v>4449</v>
      </c>
    </row>
    <row r="307" spans="1:11" ht="14.25">
      <c r="A307" s="50" t="s">
        <v>4738</v>
      </c>
      <c r="B307" s="50" t="s">
        <v>4739</v>
      </c>
      <c r="C307" s="50"/>
      <c r="D307" s="51" t="s">
        <v>4740</v>
      </c>
      <c r="E307" s="51">
        <v>1.392</v>
      </c>
      <c r="F307" s="51" t="s">
        <v>32</v>
      </c>
      <c r="G307" s="52">
        <v>53.85</v>
      </c>
      <c r="H307" s="59">
        <f t="shared" si="0"/>
        <v>1</v>
      </c>
      <c r="I307" s="52">
        <f t="shared" si="1"/>
        <v>53.85</v>
      </c>
      <c r="J307" s="41"/>
      <c r="K307" s="42" t="s">
        <v>4449</v>
      </c>
    </row>
    <row r="308" spans="1:11" ht="14.25">
      <c r="A308" s="50" t="s">
        <v>4741</v>
      </c>
      <c r="B308" s="50" t="s">
        <v>4742</v>
      </c>
      <c r="C308" s="50"/>
      <c r="D308" s="51" t="s">
        <v>4743</v>
      </c>
      <c r="E308" s="51">
        <v>1.536</v>
      </c>
      <c r="F308" s="51" t="s">
        <v>32</v>
      </c>
      <c r="G308" s="52">
        <v>58.55</v>
      </c>
      <c r="H308" s="59">
        <f t="shared" si="0"/>
        <v>1</v>
      </c>
      <c r="I308" s="52">
        <f t="shared" si="1"/>
        <v>58.550000000000004</v>
      </c>
      <c r="J308" s="41"/>
      <c r="K308" s="42" t="s">
        <v>4449</v>
      </c>
    </row>
    <row r="309" spans="1:11" ht="14.25">
      <c r="A309" s="50" t="s">
        <v>4744</v>
      </c>
      <c r="B309" s="50" t="s">
        <v>4745</v>
      </c>
      <c r="C309" s="50"/>
      <c r="D309" s="51" t="s">
        <v>4746</v>
      </c>
      <c r="E309" s="51">
        <v>1.68</v>
      </c>
      <c r="F309" s="51" t="s">
        <v>32</v>
      </c>
      <c r="G309" s="52">
        <v>62.8</v>
      </c>
      <c r="H309" s="59">
        <f t="shared" si="0"/>
        <v>1</v>
      </c>
      <c r="I309" s="52">
        <f t="shared" si="1"/>
        <v>62.800000000000004</v>
      </c>
      <c r="J309" s="41"/>
      <c r="K309" s="42" t="s">
        <v>4449</v>
      </c>
    </row>
    <row r="310" spans="1:11" ht="14.25">
      <c r="A310" s="50" t="s">
        <v>4747</v>
      </c>
      <c r="B310" s="50" t="s">
        <v>4748</v>
      </c>
      <c r="C310" s="50"/>
      <c r="D310" s="51" t="s">
        <v>4749</v>
      </c>
      <c r="E310" s="51">
        <v>1.8275</v>
      </c>
      <c r="F310" s="51" t="s">
        <v>557</v>
      </c>
      <c r="G310" s="52">
        <v>71</v>
      </c>
      <c r="H310" s="59">
        <f t="shared" si="0"/>
        <v>1</v>
      </c>
      <c r="I310" s="52">
        <f t="shared" si="1"/>
        <v>71</v>
      </c>
      <c r="J310" s="41"/>
      <c r="K310" s="42" t="s">
        <v>4449</v>
      </c>
    </row>
    <row r="311" spans="1:11" ht="14.25">
      <c r="A311" s="50" t="s">
        <v>4750</v>
      </c>
      <c r="B311" s="50" t="s">
        <v>4751</v>
      </c>
      <c r="C311" s="50"/>
      <c r="D311" s="51" t="s">
        <v>4752</v>
      </c>
      <c r="E311" s="51">
        <v>1.975</v>
      </c>
      <c r="F311" s="51" t="s">
        <v>557</v>
      </c>
      <c r="G311" s="52">
        <v>71</v>
      </c>
      <c r="H311" s="59">
        <f t="shared" si="0"/>
        <v>1</v>
      </c>
      <c r="I311" s="52">
        <f t="shared" si="1"/>
        <v>71</v>
      </c>
      <c r="J311" s="41"/>
      <c r="K311" s="42" t="s">
        <v>4449</v>
      </c>
    </row>
    <row r="312" spans="1:11" ht="14.25">
      <c r="A312" s="50" t="s">
        <v>4753</v>
      </c>
      <c r="B312" s="50" t="s">
        <v>4754</v>
      </c>
      <c r="C312" s="50"/>
      <c r="D312" s="51" t="s">
        <v>4755</v>
      </c>
      <c r="E312" s="51">
        <v>2.125</v>
      </c>
      <c r="F312" s="51" t="s">
        <v>557</v>
      </c>
      <c r="G312" s="52">
        <v>76.45</v>
      </c>
      <c r="H312" s="59">
        <f t="shared" si="0"/>
        <v>1</v>
      </c>
      <c r="I312" s="52">
        <f t="shared" si="1"/>
        <v>76.45</v>
      </c>
      <c r="J312" s="41"/>
      <c r="K312" s="42" t="s">
        <v>4449</v>
      </c>
    </row>
    <row r="313" spans="1:11" ht="14.25">
      <c r="A313" s="50" t="s">
        <v>4756</v>
      </c>
      <c r="B313" s="50" t="s">
        <v>4757</v>
      </c>
      <c r="C313" s="50"/>
      <c r="D313" s="51" t="s">
        <v>4758</v>
      </c>
      <c r="E313" s="51">
        <v>2.275</v>
      </c>
      <c r="F313" s="51" t="s">
        <v>557</v>
      </c>
      <c r="G313" s="52">
        <v>76.45</v>
      </c>
      <c r="H313" s="59">
        <f t="shared" si="0"/>
        <v>1</v>
      </c>
      <c r="I313" s="52">
        <f t="shared" si="1"/>
        <v>76.45</v>
      </c>
      <c r="J313" s="41"/>
      <c r="K313" s="42" t="s">
        <v>4449</v>
      </c>
    </row>
    <row r="314" spans="1:11" ht="14.25">
      <c r="A314" s="50" t="s">
        <v>4759</v>
      </c>
      <c r="B314" s="50" t="s">
        <v>4760</v>
      </c>
      <c r="C314" s="50"/>
      <c r="D314" s="51" t="s">
        <v>4761</v>
      </c>
      <c r="E314" s="51">
        <v>2.425</v>
      </c>
      <c r="F314" s="51" t="s">
        <v>557</v>
      </c>
      <c r="G314" s="52">
        <v>83.1</v>
      </c>
      <c r="H314" s="59">
        <f t="shared" si="0"/>
        <v>1</v>
      </c>
      <c r="I314" s="52">
        <f t="shared" si="1"/>
        <v>83.10000000000001</v>
      </c>
      <c r="J314" s="41"/>
      <c r="K314" s="42" t="s">
        <v>4449</v>
      </c>
    </row>
    <row r="315" spans="1:11" ht="14.25">
      <c r="A315" s="50" t="s">
        <v>4762</v>
      </c>
      <c r="B315" s="50" t="s">
        <v>4763</v>
      </c>
      <c r="C315" s="50"/>
      <c r="D315" s="51" t="s">
        <v>4764</v>
      </c>
      <c r="E315" s="51">
        <v>2.575</v>
      </c>
      <c r="F315" s="51" t="s">
        <v>557</v>
      </c>
      <c r="G315" s="52">
        <v>83.1</v>
      </c>
      <c r="H315" s="59">
        <f t="shared" si="0"/>
        <v>1</v>
      </c>
      <c r="I315" s="52">
        <f t="shared" si="1"/>
        <v>83.10000000000001</v>
      </c>
      <c r="J315" s="41"/>
      <c r="K315" s="42" t="s">
        <v>4449</v>
      </c>
    </row>
    <row r="316" spans="1:11" ht="14.25">
      <c r="A316" s="50" t="s">
        <v>4765</v>
      </c>
      <c r="B316" s="50" t="s">
        <v>4766</v>
      </c>
      <c r="C316" s="50"/>
      <c r="D316" s="51" t="s">
        <v>4767</v>
      </c>
      <c r="E316" s="51">
        <v>2.725</v>
      </c>
      <c r="F316" s="51" t="s">
        <v>557</v>
      </c>
      <c r="G316" s="52">
        <v>89.6</v>
      </c>
      <c r="H316" s="59">
        <f t="shared" si="0"/>
        <v>1</v>
      </c>
      <c r="I316" s="52">
        <f t="shared" si="1"/>
        <v>89.60000000000001</v>
      </c>
      <c r="J316" s="41"/>
      <c r="K316" s="42" t="s">
        <v>4449</v>
      </c>
    </row>
    <row r="317" spans="1:11" ht="14.25">
      <c r="A317" s="50" t="s">
        <v>4768</v>
      </c>
      <c r="B317" s="50" t="s">
        <v>4769</v>
      </c>
      <c r="C317" s="50"/>
      <c r="D317" s="51" t="s">
        <v>4770</v>
      </c>
      <c r="E317" s="51">
        <v>2.875</v>
      </c>
      <c r="F317" s="51" t="s">
        <v>557</v>
      </c>
      <c r="G317" s="52">
        <v>89.6</v>
      </c>
      <c r="H317" s="59">
        <f t="shared" si="0"/>
        <v>1</v>
      </c>
      <c r="I317" s="52">
        <f t="shared" si="1"/>
        <v>89.60000000000001</v>
      </c>
      <c r="J317" s="41"/>
      <c r="K317" s="42" t="s">
        <v>4449</v>
      </c>
    </row>
    <row r="318" spans="1:11" ht="14.25">
      <c r="A318" s="50" t="s">
        <v>4771</v>
      </c>
      <c r="B318" s="50" t="s">
        <v>4772</v>
      </c>
      <c r="C318" s="50"/>
      <c r="D318" s="51" t="s">
        <v>4773</v>
      </c>
      <c r="E318" s="51">
        <v>3.025</v>
      </c>
      <c r="F318" s="51" t="s">
        <v>557</v>
      </c>
      <c r="G318" s="52">
        <v>94.9</v>
      </c>
      <c r="H318" s="59">
        <f t="shared" si="0"/>
        <v>1</v>
      </c>
      <c r="I318" s="52">
        <f t="shared" si="1"/>
        <v>94.9</v>
      </c>
      <c r="J318" s="41"/>
      <c r="K318" s="42" t="s">
        <v>4449</v>
      </c>
    </row>
    <row r="319" spans="1:11" ht="14.25">
      <c r="A319" s="50" t="s">
        <v>4774</v>
      </c>
      <c r="B319" s="50" t="s">
        <v>4775</v>
      </c>
      <c r="C319" s="50"/>
      <c r="D319" s="51" t="s">
        <v>4776</v>
      </c>
      <c r="E319" s="51">
        <v>3.175</v>
      </c>
      <c r="F319" s="51" t="s">
        <v>557</v>
      </c>
      <c r="G319" s="52">
        <v>94.9</v>
      </c>
      <c r="H319" s="59">
        <f t="shared" si="0"/>
        <v>1</v>
      </c>
      <c r="I319" s="52">
        <f t="shared" si="1"/>
        <v>94.9</v>
      </c>
      <c r="J319" s="41"/>
      <c r="K319" s="42" t="s">
        <v>4449</v>
      </c>
    </row>
    <row r="320" spans="1:11" ht="14.25">
      <c r="A320" s="50" t="s">
        <v>4777</v>
      </c>
      <c r="B320" s="50" t="s">
        <v>4778</v>
      </c>
      <c r="C320" s="50"/>
      <c r="D320" s="51" t="s">
        <v>4779</v>
      </c>
      <c r="E320" s="51">
        <v>3.325</v>
      </c>
      <c r="F320" s="51" t="s">
        <v>557</v>
      </c>
      <c r="G320" s="52">
        <v>101.55000000000001</v>
      </c>
      <c r="H320" s="59">
        <f t="shared" si="0"/>
        <v>1</v>
      </c>
      <c r="I320" s="52">
        <f t="shared" si="1"/>
        <v>101.55</v>
      </c>
      <c r="J320" s="41"/>
      <c r="K320" s="42" t="s">
        <v>4449</v>
      </c>
    </row>
    <row r="321" spans="1:11" ht="14.25">
      <c r="A321" s="50" t="s">
        <v>4780</v>
      </c>
      <c r="B321" s="50" t="s">
        <v>4781</v>
      </c>
      <c r="C321" s="50"/>
      <c r="D321" s="51" t="s">
        <v>4782</v>
      </c>
      <c r="E321" s="51">
        <v>3.475</v>
      </c>
      <c r="F321" s="51" t="s">
        <v>557</v>
      </c>
      <c r="G321" s="52">
        <v>101.55000000000001</v>
      </c>
      <c r="H321" s="59">
        <f t="shared" si="0"/>
        <v>1</v>
      </c>
      <c r="I321" s="52">
        <f t="shared" si="1"/>
        <v>101.55</v>
      </c>
      <c r="J321" s="41"/>
      <c r="K321" s="42" t="s">
        <v>4449</v>
      </c>
    </row>
    <row r="322" spans="1:11" ht="14.25">
      <c r="A322" s="50" t="s">
        <v>4783</v>
      </c>
      <c r="B322" s="50" t="s">
        <v>4784</v>
      </c>
      <c r="C322" s="50"/>
      <c r="D322" s="51" t="s">
        <v>4785</v>
      </c>
      <c r="E322" s="51">
        <v>5.2</v>
      </c>
      <c r="F322" s="51" t="s">
        <v>67</v>
      </c>
      <c r="G322" s="52">
        <v>157.10000000000002</v>
      </c>
      <c r="H322" s="59">
        <f t="shared" si="0"/>
        <v>1</v>
      </c>
      <c r="I322" s="52">
        <f t="shared" si="1"/>
        <v>157.1</v>
      </c>
      <c r="J322" s="41"/>
      <c r="K322" s="42" t="s">
        <v>4449</v>
      </c>
    </row>
    <row r="323" spans="1:11" ht="14.25">
      <c r="A323" s="50" t="s">
        <v>4786</v>
      </c>
      <c r="B323" s="50" t="s">
        <v>4787</v>
      </c>
      <c r="C323" s="50"/>
      <c r="D323" s="51" t="s">
        <v>4788</v>
      </c>
      <c r="E323" s="51">
        <v>0.67</v>
      </c>
      <c r="F323" s="51" t="s">
        <v>32</v>
      </c>
      <c r="G323" s="52">
        <v>33.85</v>
      </c>
      <c r="H323" s="59">
        <f t="shared" si="0"/>
        <v>1</v>
      </c>
      <c r="I323" s="52">
        <f t="shared" si="1"/>
        <v>33.85</v>
      </c>
      <c r="J323" s="41"/>
      <c r="K323" s="42" t="s">
        <v>4789</v>
      </c>
    </row>
    <row r="324" spans="1:11" ht="14.25">
      <c r="A324" s="50" t="s">
        <v>4790</v>
      </c>
      <c r="B324" s="50" t="s">
        <v>4791</v>
      </c>
      <c r="C324" s="50"/>
      <c r="D324" s="51" t="s">
        <v>4792</v>
      </c>
      <c r="E324" s="51">
        <v>0.85</v>
      </c>
      <c r="F324" s="51" t="s">
        <v>32</v>
      </c>
      <c r="G324" s="52">
        <v>39.45</v>
      </c>
      <c r="H324" s="59">
        <f t="shared" si="0"/>
        <v>1</v>
      </c>
      <c r="I324" s="52">
        <f t="shared" si="1"/>
        <v>39.45</v>
      </c>
      <c r="J324" s="41"/>
      <c r="K324" s="42" t="s">
        <v>4789</v>
      </c>
    </row>
    <row r="325" spans="1:11" ht="14.25">
      <c r="A325" s="50" t="s">
        <v>4793</v>
      </c>
      <c r="B325" s="50" t="s">
        <v>4794</v>
      </c>
      <c r="C325" s="50"/>
      <c r="D325" s="51" t="s">
        <v>4795</v>
      </c>
      <c r="E325" s="51">
        <v>0.992</v>
      </c>
      <c r="F325" s="51" t="s">
        <v>32</v>
      </c>
      <c r="G325" s="52">
        <v>45</v>
      </c>
      <c r="H325" s="59">
        <f t="shared" si="0"/>
        <v>1</v>
      </c>
      <c r="I325" s="52">
        <f t="shared" si="1"/>
        <v>45</v>
      </c>
      <c r="J325" s="41"/>
      <c r="K325" s="42" t="s">
        <v>4789</v>
      </c>
    </row>
    <row r="326" spans="1:11" ht="14.25">
      <c r="A326" s="50" t="s">
        <v>4796</v>
      </c>
      <c r="B326" s="50" t="s">
        <v>4797</v>
      </c>
      <c r="C326" s="50"/>
      <c r="D326" s="51" t="s">
        <v>4798</v>
      </c>
      <c r="E326" s="51">
        <v>1.204</v>
      </c>
      <c r="F326" s="51" t="s">
        <v>32</v>
      </c>
      <c r="G326" s="52">
        <v>50.8</v>
      </c>
      <c r="H326" s="59">
        <f t="shared" si="0"/>
        <v>1</v>
      </c>
      <c r="I326" s="52">
        <f t="shared" si="1"/>
        <v>50.800000000000004</v>
      </c>
      <c r="J326" s="41"/>
      <c r="K326" s="42" t="s">
        <v>4789</v>
      </c>
    </row>
    <row r="327" spans="1:11" ht="14.25">
      <c r="A327" s="50" t="s">
        <v>4799</v>
      </c>
      <c r="B327" s="50" t="s">
        <v>4800</v>
      </c>
      <c r="C327" s="50"/>
      <c r="D327" s="51" t="s">
        <v>4801</v>
      </c>
      <c r="E327" s="51">
        <v>1.416</v>
      </c>
      <c r="F327" s="51" t="s">
        <v>32</v>
      </c>
      <c r="G327" s="52">
        <v>56.95</v>
      </c>
      <c r="H327" s="59">
        <f t="shared" si="0"/>
        <v>1</v>
      </c>
      <c r="I327" s="52">
        <f t="shared" si="1"/>
        <v>56.95</v>
      </c>
      <c r="J327" s="41"/>
      <c r="K327" s="42" t="s">
        <v>4789</v>
      </c>
    </row>
    <row r="328" spans="1:11" ht="14.25">
      <c r="A328" s="50" t="s">
        <v>4802</v>
      </c>
      <c r="B328" s="50" t="s">
        <v>4803</v>
      </c>
      <c r="C328" s="50"/>
      <c r="D328" s="51" t="s">
        <v>4804</v>
      </c>
      <c r="E328" s="51">
        <v>1.628</v>
      </c>
      <c r="F328" s="51" t="s">
        <v>32</v>
      </c>
      <c r="G328" s="52">
        <v>62.8</v>
      </c>
      <c r="H328" s="59">
        <f t="shared" si="0"/>
        <v>1</v>
      </c>
      <c r="I328" s="52">
        <f t="shared" si="1"/>
        <v>62.800000000000004</v>
      </c>
      <c r="J328" s="41"/>
      <c r="K328" s="42" t="s">
        <v>4789</v>
      </c>
    </row>
    <row r="329" spans="1:11" ht="14.25">
      <c r="A329" s="50" t="s">
        <v>4805</v>
      </c>
      <c r="B329" s="50" t="s">
        <v>4806</v>
      </c>
      <c r="C329" s="50"/>
      <c r="D329" s="51" t="s">
        <v>4807</v>
      </c>
      <c r="E329" s="51">
        <v>1.84</v>
      </c>
      <c r="F329" s="51" t="s">
        <v>32</v>
      </c>
      <c r="G329" s="52">
        <v>68.9</v>
      </c>
      <c r="H329" s="59">
        <f t="shared" si="0"/>
        <v>1</v>
      </c>
      <c r="I329" s="52">
        <f t="shared" si="1"/>
        <v>68.9</v>
      </c>
      <c r="J329" s="41"/>
      <c r="K329" s="42" t="s">
        <v>4789</v>
      </c>
    </row>
    <row r="330" spans="1:11" ht="14.25">
      <c r="A330" s="50" t="s">
        <v>4808</v>
      </c>
      <c r="B330" s="50" t="s">
        <v>4809</v>
      </c>
      <c r="C330" s="50"/>
      <c r="D330" s="51" t="s">
        <v>4810</v>
      </c>
      <c r="E330" s="51">
        <v>2.052</v>
      </c>
      <c r="F330" s="51" t="s">
        <v>32</v>
      </c>
      <c r="G330" s="52">
        <v>75.10000000000001</v>
      </c>
      <c r="H330" s="59">
        <f t="shared" si="0"/>
        <v>1</v>
      </c>
      <c r="I330" s="52">
        <f t="shared" si="1"/>
        <v>75.10000000000001</v>
      </c>
      <c r="J330" s="41"/>
      <c r="K330" s="42" t="s">
        <v>4789</v>
      </c>
    </row>
    <row r="331" spans="1:11" ht="14.25">
      <c r="A331" s="50" t="s">
        <v>4811</v>
      </c>
      <c r="B331" s="50" t="s">
        <v>4812</v>
      </c>
      <c r="C331" s="50"/>
      <c r="D331" s="51" t="s">
        <v>4813</v>
      </c>
      <c r="E331" s="51">
        <v>2.264</v>
      </c>
      <c r="F331" s="51" t="s">
        <v>32</v>
      </c>
      <c r="G331" s="52">
        <v>80.65</v>
      </c>
      <c r="H331" s="59">
        <f t="shared" si="0"/>
        <v>1</v>
      </c>
      <c r="I331" s="52">
        <f t="shared" si="1"/>
        <v>80.65</v>
      </c>
      <c r="J331" s="41"/>
      <c r="K331" s="42" t="s">
        <v>4789</v>
      </c>
    </row>
    <row r="332" spans="1:11" ht="14.25">
      <c r="A332" s="50" t="s">
        <v>4814</v>
      </c>
      <c r="B332" s="50" t="s">
        <v>4815</v>
      </c>
      <c r="C332" s="50"/>
      <c r="D332" s="51" t="s">
        <v>4816</v>
      </c>
      <c r="E332" s="51">
        <v>2.472</v>
      </c>
      <c r="F332" s="51" t="s">
        <v>557</v>
      </c>
      <c r="G332" s="52">
        <v>93.15</v>
      </c>
      <c r="H332" s="59">
        <f t="shared" si="0"/>
        <v>1</v>
      </c>
      <c r="I332" s="52">
        <f t="shared" si="1"/>
        <v>93.15</v>
      </c>
      <c r="J332" s="41"/>
      <c r="K332" s="42" t="s">
        <v>4789</v>
      </c>
    </row>
    <row r="333" spans="1:11" ht="14.25">
      <c r="A333" s="50" t="s">
        <v>4817</v>
      </c>
      <c r="B333" s="50" t="s">
        <v>4818</v>
      </c>
      <c r="C333" s="50"/>
      <c r="D333" s="51" t="s">
        <v>4819</v>
      </c>
      <c r="E333" s="51">
        <v>2.68</v>
      </c>
      <c r="F333" s="51" t="s">
        <v>557</v>
      </c>
      <c r="G333" s="52">
        <v>93.15</v>
      </c>
      <c r="H333" s="59">
        <f t="shared" si="0"/>
        <v>1</v>
      </c>
      <c r="I333" s="52">
        <f t="shared" si="1"/>
        <v>93.15</v>
      </c>
      <c r="J333" s="41"/>
      <c r="K333" s="42" t="s">
        <v>4789</v>
      </c>
    </row>
    <row r="334" spans="1:11" ht="14.25">
      <c r="A334" s="50" t="s">
        <v>4820</v>
      </c>
      <c r="B334" s="50" t="s">
        <v>4821</v>
      </c>
      <c r="C334" s="50"/>
      <c r="D334" s="51" t="s">
        <v>4822</v>
      </c>
      <c r="E334" s="51">
        <v>2.895</v>
      </c>
      <c r="F334" s="51" t="s">
        <v>557</v>
      </c>
      <c r="G334" s="52">
        <v>102.5</v>
      </c>
      <c r="H334" s="59">
        <f t="shared" si="0"/>
        <v>1</v>
      </c>
      <c r="I334" s="52">
        <f t="shared" si="1"/>
        <v>102.5</v>
      </c>
      <c r="J334" s="41"/>
      <c r="K334" s="42" t="s">
        <v>4789</v>
      </c>
    </row>
    <row r="335" spans="1:11" ht="14.25">
      <c r="A335" s="50" t="s">
        <v>4823</v>
      </c>
      <c r="B335" s="50" t="s">
        <v>4824</v>
      </c>
      <c r="C335" s="50"/>
      <c r="D335" s="51" t="s">
        <v>4825</v>
      </c>
      <c r="E335" s="51">
        <v>3.11</v>
      </c>
      <c r="F335" s="51" t="s">
        <v>557</v>
      </c>
      <c r="G335" s="52">
        <v>102.5</v>
      </c>
      <c r="H335" s="59">
        <f t="shared" si="0"/>
        <v>1</v>
      </c>
      <c r="I335" s="52">
        <f t="shared" si="1"/>
        <v>102.5</v>
      </c>
      <c r="J335" s="41"/>
      <c r="K335" s="42" t="s">
        <v>4789</v>
      </c>
    </row>
    <row r="336" spans="1:11" ht="14.25">
      <c r="A336" s="50" t="s">
        <v>4826</v>
      </c>
      <c r="B336" s="50" t="s">
        <v>4827</v>
      </c>
      <c r="C336" s="50"/>
      <c r="D336" s="51" t="s">
        <v>4828</v>
      </c>
      <c r="E336" s="51">
        <v>3.325</v>
      </c>
      <c r="F336" s="51" t="s">
        <v>557</v>
      </c>
      <c r="G336" s="52">
        <v>111.75</v>
      </c>
      <c r="H336" s="59">
        <f t="shared" si="0"/>
        <v>1</v>
      </c>
      <c r="I336" s="52">
        <f t="shared" si="1"/>
        <v>111.75</v>
      </c>
      <c r="J336" s="41"/>
      <c r="K336" s="42" t="s">
        <v>4789</v>
      </c>
    </row>
    <row r="337" spans="1:11" ht="14.25">
      <c r="A337" s="50" t="s">
        <v>4829</v>
      </c>
      <c r="B337" s="50" t="s">
        <v>4830</v>
      </c>
      <c r="C337" s="50"/>
      <c r="D337" s="51" t="s">
        <v>4831</v>
      </c>
      <c r="E337" s="51">
        <v>3.54</v>
      </c>
      <c r="F337" s="51" t="s">
        <v>557</v>
      </c>
      <c r="G337" s="52">
        <v>111.75</v>
      </c>
      <c r="H337" s="59">
        <f t="shared" si="0"/>
        <v>1</v>
      </c>
      <c r="I337" s="52">
        <f t="shared" si="1"/>
        <v>111.75</v>
      </c>
      <c r="J337" s="41"/>
      <c r="K337" s="42" t="s">
        <v>4789</v>
      </c>
    </row>
    <row r="338" spans="1:11" ht="14.25">
      <c r="A338" s="50" t="s">
        <v>4832</v>
      </c>
      <c r="B338" s="50" t="s">
        <v>4833</v>
      </c>
      <c r="C338" s="50"/>
      <c r="D338" s="51" t="s">
        <v>4834</v>
      </c>
      <c r="E338" s="51">
        <v>3.755</v>
      </c>
      <c r="F338" s="51" t="s">
        <v>557</v>
      </c>
      <c r="G338" s="52">
        <v>121.4</v>
      </c>
      <c r="H338" s="59">
        <f t="shared" si="0"/>
        <v>1</v>
      </c>
      <c r="I338" s="52">
        <f t="shared" si="1"/>
        <v>121.4</v>
      </c>
      <c r="J338" s="41"/>
      <c r="K338" s="42" t="s">
        <v>4789</v>
      </c>
    </row>
    <row r="339" spans="1:11" ht="14.25">
      <c r="A339" s="50" t="s">
        <v>4835</v>
      </c>
      <c r="B339" s="50" t="s">
        <v>4836</v>
      </c>
      <c r="C339" s="50"/>
      <c r="D339" s="51" t="s">
        <v>4837</v>
      </c>
      <c r="E339" s="51">
        <v>3.97</v>
      </c>
      <c r="F339" s="51" t="s">
        <v>557</v>
      </c>
      <c r="G339" s="52">
        <v>121.4</v>
      </c>
      <c r="H339" s="59">
        <f t="shared" si="0"/>
        <v>1</v>
      </c>
      <c r="I339" s="52">
        <f t="shared" si="1"/>
        <v>121.4</v>
      </c>
      <c r="J339" s="41"/>
      <c r="K339" s="42" t="s">
        <v>4789</v>
      </c>
    </row>
    <row r="340" spans="1:11" ht="14.25">
      <c r="A340" s="50" t="s">
        <v>4838</v>
      </c>
      <c r="B340" s="50" t="s">
        <v>4839</v>
      </c>
      <c r="C340" s="50"/>
      <c r="D340" s="51" t="s">
        <v>4840</v>
      </c>
      <c r="E340" s="51">
        <v>4.185</v>
      </c>
      <c r="F340" s="51" t="s">
        <v>557</v>
      </c>
      <c r="G340" s="52">
        <v>131.6</v>
      </c>
      <c r="H340" s="59">
        <f t="shared" si="0"/>
        <v>1</v>
      </c>
      <c r="I340" s="52">
        <f t="shared" si="1"/>
        <v>131.6</v>
      </c>
      <c r="J340" s="41"/>
      <c r="K340" s="42" t="s">
        <v>4789</v>
      </c>
    </row>
    <row r="341" spans="1:11" ht="14.25">
      <c r="A341" s="50" t="s">
        <v>4841</v>
      </c>
      <c r="B341" s="50" t="s">
        <v>4842</v>
      </c>
      <c r="C341" s="50"/>
      <c r="D341" s="51" t="s">
        <v>4843</v>
      </c>
      <c r="E341" s="51">
        <v>4.4</v>
      </c>
      <c r="F341" s="51" t="s">
        <v>557</v>
      </c>
      <c r="G341" s="52">
        <v>131.6</v>
      </c>
      <c r="H341" s="59">
        <f t="shared" si="0"/>
        <v>1</v>
      </c>
      <c r="I341" s="52">
        <f t="shared" si="1"/>
        <v>131.6</v>
      </c>
      <c r="J341" s="41"/>
      <c r="K341" s="42" t="s">
        <v>4789</v>
      </c>
    </row>
    <row r="342" spans="1:11" ht="14.25">
      <c r="A342" s="50" t="s">
        <v>4844</v>
      </c>
      <c r="B342" s="50" t="s">
        <v>4845</v>
      </c>
      <c r="C342" s="50"/>
      <c r="D342" s="51" t="s">
        <v>4846</v>
      </c>
      <c r="E342" s="51">
        <v>4.615</v>
      </c>
      <c r="F342" s="51" t="s">
        <v>557</v>
      </c>
      <c r="G342" s="52">
        <v>140.6</v>
      </c>
      <c r="H342" s="59">
        <f t="shared" si="0"/>
        <v>1</v>
      </c>
      <c r="I342" s="52">
        <f t="shared" si="1"/>
        <v>140.6</v>
      </c>
      <c r="J342" s="41"/>
      <c r="K342" s="42" t="s">
        <v>4789</v>
      </c>
    </row>
    <row r="343" spans="1:11" ht="14.25">
      <c r="A343" s="50" t="s">
        <v>4847</v>
      </c>
      <c r="B343" s="50" t="s">
        <v>4848</v>
      </c>
      <c r="C343" s="50"/>
      <c r="D343" s="51" t="s">
        <v>4849</v>
      </c>
      <c r="E343" s="51">
        <v>4.83</v>
      </c>
      <c r="F343" s="51" t="s">
        <v>557</v>
      </c>
      <c r="G343" s="52">
        <v>140.6</v>
      </c>
      <c r="H343" s="59">
        <f t="shared" si="0"/>
        <v>1</v>
      </c>
      <c r="I343" s="52">
        <f t="shared" si="1"/>
        <v>140.6</v>
      </c>
      <c r="J343" s="41"/>
      <c r="K343" s="42" t="s">
        <v>4789</v>
      </c>
    </row>
    <row r="344" spans="1:11" ht="14.25">
      <c r="A344" s="50" t="s">
        <v>4850</v>
      </c>
      <c r="B344" s="50" t="s">
        <v>4851</v>
      </c>
      <c r="C344" s="50"/>
      <c r="D344" s="51" t="s">
        <v>4852</v>
      </c>
      <c r="E344" s="51">
        <v>5.4</v>
      </c>
      <c r="F344" s="51" t="s">
        <v>67</v>
      </c>
      <c r="G344" s="52">
        <v>183.85000000000002</v>
      </c>
      <c r="H344" s="59">
        <f t="shared" si="0"/>
        <v>1</v>
      </c>
      <c r="I344" s="52">
        <f t="shared" si="1"/>
        <v>183.85</v>
      </c>
      <c r="J344" s="41"/>
      <c r="K344" s="42" t="s">
        <v>4789</v>
      </c>
    </row>
    <row r="345" spans="1:11" ht="14.25">
      <c r="A345" s="50" t="s">
        <v>4853</v>
      </c>
      <c r="B345" s="50" t="s">
        <v>4854</v>
      </c>
      <c r="C345" s="50"/>
      <c r="D345" s="51" t="s">
        <v>4855</v>
      </c>
      <c r="E345" s="51">
        <v>7.5</v>
      </c>
      <c r="F345" s="51" t="s">
        <v>67</v>
      </c>
      <c r="G345" s="52">
        <v>217.45</v>
      </c>
      <c r="H345" s="59">
        <f t="shared" si="0"/>
        <v>1</v>
      </c>
      <c r="I345" s="52">
        <f t="shared" si="1"/>
        <v>217.45000000000002</v>
      </c>
      <c r="J345" s="41"/>
      <c r="K345" s="42" t="s">
        <v>4789</v>
      </c>
    </row>
    <row r="346" spans="1:11" ht="14.25">
      <c r="A346" s="50" t="s">
        <v>4856</v>
      </c>
      <c r="B346" s="50" t="s">
        <v>4857</v>
      </c>
      <c r="C346" s="50"/>
      <c r="D346" s="51" t="s">
        <v>4858</v>
      </c>
      <c r="E346" s="51">
        <v>8</v>
      </c>
      <c r="F346" s="51" t="s">
        <v>67</v>
      </c>
      <c r="G346" s="52">
        <v>238.8</v>
      </c>
      <c r="H346" s="59">
        <f t="shared" si="0"/>
        <v>1</v>
      </c>
      <c r="I346" s="52">
        <f t="shared" si="1"/>
        <v>238.8</v>
      </c>
      <c r="J346" s="41"/>
      <c r="K346" s="42" t="s">
        <v>4789</v>
      </c>
    </row>
    <row r="347" spans="1:11" ht="14.25">
      <c r="A347" s="50" t="s">
        <v>4859</v>
      </c>
      <c r="B347" s="50" t="s">
        <v>4860</v>
      </c>
      <c r="C347" s="50"/>
      <c r="D347" s="51" t="s">
        <v>4861</v>
      </c>
      <c r="E347" s="51">
        <v>1.12</v>
      </c>
      <c r="F347" s="51" t="s">
        <v>67</v>
      </c>
      <c r="G347" s="52">
        <v>96.15</v>
      </c>
      <c r="H347" s="59">
        <f t="shared" si="0"/>
        <v>1</v>
      </c>
      <c r="I347" s="52">
        <f t="shared" si="1"/>
        <v>96.15</v>
      </c>
      <c r="J347" s="41"/>
      <c r="K347" s="42" t="s">
        <v>4789</v>
      </c>
    </row>
    <row r="348" spans="1:11" ht="14.25">
      <c r="A348" s="50" t="s">
        <v>4862</v>
      </c>
      <c r="B348" s="50" t="s">
        <v>4863</v>
      </c>
      <c r="C348" s="50"/>
      <c r="D348" s="51" t="s">
        <v>4864</v>
      </c>
      <c r="E348" s="51">
        <v>1.47</v>
      </c>
      <c r="F348" s="51" t="s">
        <v>67</v>
      </c>
      <c r="G348" s="52">
        <v>102.5</v>
      </c>
      <c r="H348" s="59">
        <f t="shared" si="0"/>
        <v>1</v>
      </c>
      <c r="I348" s="52">
        <f t="shared" si="1"/>
        <v>102.5</v>
      </c>
      <c r="J348" s="41"/>
      <c r="K348" s="42" t="s">
        <v>4789</v>
      </c>
    </row>
    <row r="349" spans="1:11" ht="14.25">
      <c r="A349" s="50" t="s">
        <v>4865</v>
      </c>
      <c r="B349" s="50" t="s">
        <v>4866</v>
      </c>
      <c r="C349" s="50"/>
      <c r="D349" s="51" t="s">
        <v>4867</v>
      </c>
      <c r="E349" s="51">
        <v>1.652</v>
      </c>
      <c r="F349" s="51" t="s">
        <v>67</v>
      </c>
      <c r="G349" s="52">
        <v>109.6</v>
      </c>
      <c r="H349" s="59">
        <f t="shared" si="0"/>
        <v>1</v>
      </c>
      <c r="I349" s="52">
        <f t="shared" si="1"/>
        <v>109.60000000000001</v>
      </c>
      <c r="J349" s="41"/>
      <c r="K349" s="42" t="s">
        <v>4789</v>
      </c>
    </row>
    <row r="350" spans="1:11" ht="14.25">
      <c r="A350" s="50" t="s">
        <v>4868</v>
      </c>
      <c r="B350" s="50" t="s">
        <v>4869</v>
      </c>
      <c r="C350" s="50"/>
      <c r="D350" s="51" t="s">
        <v>4870</v>
      </c>
      <c r="E350" s="51">
        <v>1.974</v>
      </c>
      <c r="F350" s="51" t="s">
        <v>67</v>
      </c>
      <c r="G350" s="52">
        <v>115.7</v>
      </c>
      <c r="H350" s="59">
        <f t="shared" si="0"/>
        <v>1</v>
      </c>
      <c r="I350" s="52">
        <f t="shared" si="1"/>
        <v>115.7</v>
      </c>
      <c r="J350" s="41"/>
      <c r="K350" s="42" t="s">
        <v>4789</v>
      </c>
    </row>
    <row r="351" spans="1:11" ht="14.25">
      <c r="A351" s="50" t="s">
        <v>4871</v>
      </c>
      <c r="B351" s="50" t="s">
        <v>4872</v>
      </c>
      <c r="C351" s="50"/>
      <c r="D351" s="51" t="s">
        <v>4873</v>
      </c>
      <c r="E351" s="51">
        <v>2.296</v>
      </c>
      <c r="F351" s="51" t="s">
        <v>67</v>
      </c>
      <c r="G351" s="52">
        <v>122.5</v>
      </c>
      <c r="H351" s="59">
        <f t="shared" si="0"/>
        <v>1</v>
      </c>
      <c r="I351" s="52">
        <f t="shared" si="1"/>
        <v>122.5</v>
      </c>
      <c r="J351" s="41"/>
      <c r="K351" s="42" t="s">
        <v>4789</v>
      </c>
    </row>
    <row r="352" spans="1:11" ht="14.25">
      <c r="A352" s="50" t="s">
        <v>4874</v>
      </c>
      <c r="B352" s="50" t="s">
        <v>4875</v>
      </c>
      <c r="C352" s="50"/>
      <c r="D352" s="51" t="s">
        <v>4876</v>
      </c>
      <c r="E352" s="51">
        <v>2.674</v>
      </c>
      <c r="F352" s="51" t="s">
        <v>67</v>
      </c>
      <c r="G352" s="52">
        <v>129</v>
      </c>
      <c r="H352" s="59">
        <f t="shared" si="0"/>
        <v>1</v>
      </c>
      <c r="I352" s="52">
        <f t="shared" si="1"/>
        <v>129</v>
      </c>
      <c r="J352" s="41"/>
      <c r="K352" s="42" t="s">
        <v>4789</v>
      </c>
    </row>
    <row r="353" spans="1:11" ht="14.25">
      <c r="A353" s="50" t="s">
        <v>4877</v>
      </c>
      <c r="B353" s="50" t="s">
        <v>4878</v>
      </c>
      <c r="C353" s="50"/>
      <c r="D353" s="51" t="s">
        <v>4879</v>
      </c>
      <c r="E353" s="51">
        <v>3.066</v>
      </c>
      <c r="F353" s="51" t="s">
        <v>67</v>
      </c>
      <c r="G353" s="52">
        <v>135.25</v>
      </c>
      <c r="H353" s="59">
        <f t="shared" si="0"/>
        <v>1</v>
      </c>
      <c r="I353" s="52">
        <f t="shared" si="1"/>
        <v>135.25</v>
      </c>
      <c r="J353" s="41"/>
      <c r="K353" s="42" t="s">
        <v>4789</v>
      </c>
    </row>
    <row r="354" spans="1:11" ht="14.25">
      <c r="A354" s="50" t="s">
        <v>4880</v>
      </c>
      <c r="B354" s="50" t="s">
        <v>4881</v>
      </c>
      <c r="C354" s="50"/>
      <c r="D354" s="51" t="s">
        <v>4882</v>
      </c>
      <c r="E354" s="51">
        <v>3.29</v>
      </c>
      <c r="F354" s="51" t="s">
        <v>67</v>
      </c>
      <c r="G354" s="52">
        <v>141.20000000000002</v>
      </c>
      <c r="H354" s="59">
        <f t="shared" si="0"/>
        <v>1</v>
      </c>
      <c r="I354" s="52">
        <f t="shared" si="1"/>
        <v>141.20000000000002</v>
      </c>
      <c r="J354" s="41"/>
      <c r="K354" s="42" t="s">
        <v>4789</v>
      </c>
    </row>
    <row r="355" spans="1:11" ht="14.25">
      <c r="A355" s="50" t="s">
        <v>4883</v>
      </c>
      <c r="B355" s="50" t="s">
        <v>4884</v>
      </c>
      <c r="C355" s="50"/>
      <c r="D355" s="51" t="s">
        <v>4885</v>
      </c>
      <c r="E355" s="51">
        <v>3.57</v>
      </c>
      <c r="F355" s="51" t="s">
        <v>67</v>
      </c>
      <c r="G355" s="52">
        <v>149.25</v>
      </c>
      <c r="H355" s="59">
        <f t="shared" si="0"/>
        <v>1</v>
      </c>
      <c r="I355" s="52">
        <f t="shared" si="1"/>
        <v>149.25</v>
      </c>
      <c r="J355" s="41"/>
      <c r="K355" s="42" t="s">
        <v>4789</v>
      </c>
    </row>
    <row r="356" spans="1:11" ht="14.25">
      <c r="A356" s="50" t="s">
        <v>4886</v>
      </c>
      <c r="B356" s="50" t="s">
        <v>4887</v>
      </c>
      <c r="C356" s="50"/>
      <c r="D356" s="51" t="s">
        <v>4888</v>
      </c>
      <c r="E356" s="51">
        <v>3.85</v>
      </c>
      <c r="F356" s="51" t="s">
        <v>67</v>
      </c>
      <c r="G356" s="52">
        <v>149.25</v>
      </c>
      <c r="H356" s="59">
        <f t="shared" si="0"/>
        <v>1</v>
      </c>
      <c r="I356" s="52">
        <f t="shared" si="1"/>
        <v>149.25</v>
      </c>
      <c r="J356" s="41"/>
      <c r="K356" s="42" t="s">
        <v>4789</v>
      </c>
    </row>
    <row r="357" spans="1:11" ht="14.25">
      <c r="A357" s="50" t="s">
        <v>4889</v>
      </c>
      <c r="B357" s="50" t="s">
        <v>4890</v>
      </c>
      <c r="C357" s="50"/>
      <c r="D357" s="51" t="s">
        <v>4891</v>
      </c>
      <c r="E357" s="51">
        <v>4.179</v>
      </c>
      <c r="F357" s="51" t="s">
        <v>67</v>
      </c>
      <c r="G357" s="52">
        <v>163.65</v>
      </c>
      <c r="H357" s="59">
        <f t="shared" si="0"/>
        <v>1</v>
      </c>
      <c r="I357" s="52">
        <f t="shared" si="1"/>
        <v>163.65</v>
      </c>
      <c r="J357" s="41"/>
      <c r="K357" s="42" t="s">
        <v>4789</v>
      </c>
    </row>
    <row r="358" spans="1:11" ht="14.25">
      <c r="A358" s="50" t="s">
        <v>4892</v>
      </c>
      <c r="B358" s="50" t="s">
        <v>4893</v>
      </c>
      <c r="C358" s="50"/>
      <c r="D358" s="51" t="s">
        <v>4894</v>
      </c>
      <c r="E358" s="51">
        <v>4.508</v>
      </c>
      <c r="F358" s="51" t="s">
        <v>67</v>
      </c>
      <c r="G358" s="52">
        <v>163.65</v>
      </c>
      <c r="H358" s="59">
        <f t="shared" si="0"/>
        <v>1</v>
      </c>
      <c r="I358" s="52">
        <f t="shared" si="1"/>
        <v>163.65</v>
      </c>
      <c r="J358" s="41"/>
      <c r="K358" s="42" t="s">
        <v>4789</v>
      </c>
    </row>
    <row r="359" spans="1:11" ht="14.25">
      <c r="A359" s="50" t="s">
        <v>4895</v>
      </c>
      <c r="B359" s="50" t="s">
        <v>4896</v>
      </c>
      <c r="C359" s="50"/>
      <c r="D359" s="51" t="s">
        <v>4897</v>
      </c>
      <c r="E359" s="51">
        <v>4.949</v>
      </c>
      <c r="F359" s="51" t="s">
        <v>67</v>
      </c>
      <c r="G359" s="52">
        <v>178.15</v>
      </c>
      <c r="H359" s="59">
        <f t="shared" si="0"/>
        <v>1</v>
      </c>
      <c r="I359" s="52">
        <f t="shared" si="1"/>
        <v>178.15</v>
      </c>
      <c r="J359" s="41"/>
      <c r="K359" s="42" t="s">
        <v>4789</v>
      </c>
    </row>
    <row r="360" spans="1:11" ht="14.25">
      <c r="A360" s="50" t="s">
        <v>4898</v>
      </c>
      <c r="B360" s="50" t="s">
        <v>4899</v>
      </c>
      <c r="C360" s="50"/>
      <c r="D360" s="51" t="s">
        <v>4900</v>
      </c>
      <c r="E360" s="51">
        <v>5.39</v>
      </c>
      <c r="F360" s="51" t="s">
        <v>67</v>
      </c>
      <c r="G360" s="52">
        <v>178.15</v>
      </c>
      <c r="H360" s="59">
        <f t="shared" si="0"/>
        <v>1</v>
      </c>
      <c r="I360" s="52">
        <f t="shared" si="1"/>
        <v>178.15</v>
      </c>
      <c r="J360" s="41"/>
      <c r="K360" s="42" t="s">
        <v>4789</v>
      </c>
    </row>
    <row r="361" spans="1:11" ht="14.25">
      <c r="A361" s="50" t="s">
        <v>4901</v>
      </c>
      <c r="B361" s="50" t="s">
        <v>4902</v>
      </c>
      <c r="C361" s="50"/>
      <c r="D361" s="51" t="s">
        <v>4903</v>
      </c>
      <c r="E361" s="51">
        <v>5.614</v>
      </c>
      <c r="F361" s="51" t="s">
        <v>67</v>
      </c>
      <c r="G361" s="52">
        <v>192.15</v>
      </c>
      <c r="H361" s="59">
        <f t="shared" si="0"/>
        <v>1</v>
      </c>
      <c r="I361" s="52">
        <f t="shared" si="1"/>
        <v>192.15</v>
      </c>
      <c r="J361" s="41"/>
      <c r="K361" s="42" t="s">
        <v>4789</v>
      </c>
    </row>
    <row r="362" spans="1:11" ht="14.25">
      <c r="A362" s="50" t="s">
        <v>4904</v>
      </c>
      <c r="B362" s="50" t="s">
        <v>4905</v>
      </c>
      <c r="C362" s="50"/>
      <c r="D362" s="51" t="s">
        <v>4906</v>
      </c>
      <c r="E362" s="51">
        <v>5.838</v>
      </c>
      <c r="F362" s="51" t="s">
        <v>67</v>
      </c>
      <c r="G362" s="52">
        <v>192.15</v>
      </c>
      <c r="H362" s="59">
        <f t="shared" si="0"/>
        <v>1</v>
      </c>
      <c r="I362" s="52">
        <f t="shared" si="1"/>
        <v>192.15</v>
      </c>
      <c r="J362" s="41"/>
      <c r="K362" s="42" t="s">
        <v>4789</v>
      </c>
    </row>
    <row r="363" spans="1:11" ht="14.25">
      <c r="A363" s="50" t="s">
        <v>4907</v>
      </c>
      <c r="B363" s="50" t="s">
        <v>4908</v>
      </c>
      <c r="C363" s="50"/>
      <c r="D363" s="51" t="s">
        <v>4909</v>
      </c>
      <c r="E363" s="51">
        <v>6.174</v>
      </c>
      <c r="F363" s="51" t="s">
        <v>67</v>
      </c>
      <c r="G363" s="52">
        <v>206.9</v>
      </c>
      <c r="H363" s="59">
        <f t="shared" si="0"/>
        <v>1</v>
      </c>
      <c r="I363" s="52">
        <f t="shared" si="1"/>
        <v>206.9</v>
      </c>
      <c r="J363" s="41"/>
      <c r="K363" s="42" t="s">
        <v>4789</v>
      </c>
    </row>
    <row r="364" spans="1:11" ht="14.25">
      <c r="A364" s="50" t="s">
        <v>4910</v>
      </c>
      <c r="B364" s="50" t="s">
        <v>4911</v>
      </c>
      <c r="C364" s="50"/>
      <c r="D364" s="51" t="s">
        <v>4912</v>
      </c>
      <c r="E364" s="51">
        <v>6.51</v>
      </c>
      <c r="F364" s="51" t="s">
        <v>67</v>
      </c>
      <c r="G364" s="52">
        <v>206.9</v>
      </c>
      <c r="H364" s="59">
        <f t="shared" si="0"/>
        <v>1</v>
      </c>
      <c r="I364" s="52">
        <f t="shared" si="1"/>
        <v>206.9</v>
      </c>
      <c r="J364" s="41"/>
      <c r="K364" s="42" t="s">
        <v>4789</v>
      </c>
    </row>
    <row r="365" spans="1:11" ht="14.25">
      <c r="A365" s="50" t="s">
        <v>4913</v>
      </c>
      <c r="B365" s="50" t="s">
        <v>4914</v>
      </c>
      <c r="C365" s="50"/>
      <c r="D365" s="51" t="s">
        <v>4915</v>
      </c>
      <c r="E365" s="51">
        <v>6.79</v>
      </c>
      <c r="F365" s="51" t="s">
        <v>67</v>
      </c>
      <c r="G365" s="52">
        <v>220.9</v>
      </c>
      <c r="H365" s="59">
        <f t="shared" si="0"/>
        <v>1</v>
      </c>
      <c r="I365" s="52">
        <f t="shared" si="1"/>
        <v>220.9</v>
      </c>
      <c r="J365" s="41"/>
      <c r="K365" s="42" t="s">
        <v>4789</v>
      </c>
    </row>
    <row r="366" spans="1:11" ht="14.25">
      <c r="A366" s="50" t="s">
        <v>4916</v>
      </c>
      <c r="B366" s="50" t="s">
        <v>4917</v>
      </c>
      <c r="C366" s="50"/>
      <c r="D366" s="51" t="s">
        <v>4918</v>
      </c>
      <c r="E366" s="51">
        <v>7.07</v>
      </c>
      <c r="F366" s="51" t="s">
        <v>67</v>
      </c>
      <c r="G366" s="52">
        <v>220.9</v>
      </c>
      <c r="H366" s="59">
        <f t="shared" si="0"/>
        <v>1</v>
      </c>
      <c r="I366" s="52">
        <f t="shared" si="1"/>
        <v>220.9</v>
      </c>
      <c r="J366" s="41"/>
      <c r="K366" s="42" t="s">
        <v>4789</v>
      </c>
    </row>
    <row r="367" spans="1:11" ht="14.25">
      <c r="A367" s="50" t="s">
        <v>4919</v>
      </c>
      <c r="B367" s="50" t="s">
        <v>4920</v>
      </c>
      <c r="C367" s="50"/>
      <c r="D367" s="51" t="s">
        <v>4921</v>
      </c>
      <c r="E367" s="51">
        <v>1.414</v>
      </c>
      <c r="F367" s="51" t="s">
        <v>67</v>
      </c>
      <c r="G367" s="52">
        <v>121.30000000000001</v>
      </c>
      <c r="H367" s="59">
        <f t="shared" si="0"/>
        <v>1</v>
      </c>
      <c r="I367" s="52">
        <f t="shared" si="1"/>
        <v>121.3</v>
      </c>
      <c r="J367" s="41"/>
      <c r="K367" s="42" t="s">
        <v>4789</v>
      </c>
    </row>
    <row r="368" spans="1:11" ht="14.25">
      <c r="A368" s="50" t="s">
        <v>4922</v>
      </c>
      <c r="B368" s="50" t="s">
        <v>4923</v>
      </c>
      <c r="C368" s="50"/>
      <c r="D368" s="51" t="s">
        <v>4924</v>
      </c>
      <c r="E368" s="51">
        <v>1.764</v>
      </c>
      <c r="F368" s="51" t="s">
        <v>67</v>
      </c>
      <c r="G368" s="52">
        <v>127.55000000000001</v>
      </c>
      <c r="H368" s="59">
        <f t="shared" si="0"/>
        <v>1</v>
      </c>
      <c r="I368" s="52">
        <f t="shared" si="1"/>
        <v>127.55</v>
      </c>
      <c r="J368" s="41"/>
      <c r="K368" s="42" t="s">
        <v>4789</v>
      </c>
    </row>
    <row r="369" spans="1:11" ht="14.25">
      <c r="A369" s="50" t="s">
        <v>4925</v>
      </c>
      <c r="B369" s="50" t="s">
        <v>4926</v>
      </c>
      <c r="C369" s="50"/>
      <c r="D369" s="51" t="s">
        <v>4927</v>
      </c>
      <c r="E369" s="51">
        <v>2.058</v>
      </c>
      <c r="F369" s="51" t="s">
        <v>67</v>
      </c>
      <c r="G369" s="52">
        <v>136.55</v>
      </c>
      <c r="H369" s="59">
        <f t="shared" si="0"/>
        <v>1</v>
      </c>
      <c r="I369" s="52">
        <f t="shared" si="1"/>
        <v>136.55</v>
      </c>
      <c r="J369" s="41"/>
      <c r="K369" s="42" t="s">
        <v>4789</v>
      </c>
    </row>
    <row r="370" spans="1:11" ht="14.25">
      <c r="A370" s="50" t="s">
        <v>4928</v>
      </c>
      <c r="B370" s="50" t="s">
        <v>4929</v>
      </c>
      <c r="C370" s="50"/>
      <c r="D370" s="51" t="s">
        <v>4930</v>
      </c>
      <c r="E370" s="51">
        <v>2.52</v>
      </c>
      <c r="F370" s="51" t="s">
        <v>67</v>
      </c>
      <c r="G370" s="52">
        <v>143.6</v>
      </c>
      <c r="H370" s="59">
        <f t="shared" si="0"/>
        <v>1</v>
      </c>
      <c r="I370" s="52">
        <f t="shared" si="1"/>
        <v>143.6</v>
      </c>
      <c r="J370" s="41"/>
      <c r="K370" s="42" t="s">
        <v>4789</v>
      </c>
    </row>
    <row r="371" spans="1:11" ht="14.25">
      <c r="A371" s="50" t="s">
        <v>4931</v>
      </c>
      <c r="B371" s="50" t="s">
        <v>4932</v>
      </c>
      <c r="C371" s="50"/>
      <c r="D371" s="51" t="s">
        <v>4933</v>
      </c>
      <c r="E371" s="51">
        <v>2.87</v>
      </c>
      <c r="F371" s="51" t="s">
        <v>67</v>
      </c>
      <c r="G371" s="52">
        <v>153.65</v>
      </c>
      <c r="H371" s="59">
        <f t="shared" si="0"/>
        <v>1</v>
      </c>
      <c r="I371" s="52">
        <f t="shared" si="1"/>
        <v>153.65</v>
      </c>
      <c r="J371" s="41"/>
      <c r="K371" s="42" t="s">
        <v>4789</v>
      </c>
    </row>
    <row r="372" spans="1:11" ht="14.25">
      <c r="A372" s="50" t="s">
        <v>4934</v>
      </c>
      <c r="B372" s="50" t="s">
        <v>4935</v>
      </c>
      <c r="C372" s="50"/>
      <c r="D372" s="51" t="s">
        <v>4936</v>
      </c>
      <c r="E372" s="51">
        <v>3.248</v>
      </c>
      <c r="F372" s="51" t="s">
        <v>67</v>
      </c>
      <c r="G372" s="52">
        <v>162.45000000000002</v>
      </c>
      <c r="H372" s="59">
        <f t="shared" si="0"/>
        <v>1</v>
      </c>
      <c r="I372" s="52">
        <f t="shared" si="1"/>
        <v>162.45000000000002</v>
      </c>
      <c r="J372" s="41"/>
      <c r="K372" s="42" t="s">
        <v>4789</v>
      </c>
    </row>
    <row r="373" spans="1:11" ht="14.25">
      <c r="A373" s="50" t="s">
        <v>4937</v>
      </c>
      <c r="B373" s="50" t="s">
        <v>4938</v>
      </c>
      <c r="C373" s="50"/>
      <c r="D373" s="51" t="s">
        <v>4939</v>
      </c>
      <c r="E373" s="51">
        <v>3.808</v>
      </c>
      <c r="F373" s="51" t="s">
        <v>67</v>
      </c>
      <c r="G373" s="52">
        <v>172.2</v>
      </c>
      <c r="H373" s="59">
        <f t="shared" si="0"/>
        <v>1</v>
      </c>
      <c r="I373" s="52">
        <f t="shared" si="1"/>
        <v>172.20000000000002</v>
      </c>
      <c r="J373" s="41"/>
      <c r="K373" s="42" t="s">
        <v>4789</v>
      </c>
    </row>
    <row r="374" spans="1:11" ht="14.25">
      <c r="A374" s="50" t="s">
        <v>4940</v>
      </c>
      <c r="B374" s="50" t="s">
        <v>4941</v>
      </c>
      <c r="C374" s="50"/>
      <c r="D374" s="51" t="s">
        <v>4942</v>
      </c>
      <c r="E374" s="51">
        <v>4.34</v>
      </c>
      <c r="F374" s="51" t="s">
        <v>67</v>
      </c>
      <c r="G374" s="52">
        <v>181.05</v>
      </c>
      <c r="H374" s="59">
        <f t="shared" si="0"/>
        <v>1</v>
      </c>
      <c r="I374" s="52">
        <f t="shared" si="1"/>
        <v>181.05</v>
      </c>
      <c r="J374" s="41"/>
      <c r="K374" s="42" t="s">
        <v>4789</v>
      </c>
    </row>
    <row r="375" spans="1:11" ht="14.25">
      <c r="A375" s="50" t="s">
        <v>4943</v>
      </c>
      <c r="B375" s="50" t="s">
        <v>4944</v>
      </c>
      <c r="C375" s="50"/>
      <c r="D375" s="51" t="s">
        <v>4945</v>
      </c>
      <c r="E375" s="51">
        <v>4.816</v>
      </c>
      <c r="F375" s="51" t="s">
        <v>67</v>
      </c>
      <c r="G375" s="52">
        <v>197.55</v>
      </c>
      <c r="H375" s="59">
        <f t="shared" si="0"/>
        <v>1</v>
      </c>
      <c r="I375" s="52">
        <f t="shared" si="1"/>
        <v>197.55</v>
      </c>
      <c r="J375" s="41"/>
      <c r="K375" s="42" t="s">
        <v>4789</v>
      </c>
    </row>
    <row r="376" spans="1:11" ht="14.25">
      <c r="A376" s="50" t="s">
        <v>4946</v>
      </c>
      <c r="B376" s="50" t="s">
        <v>4947</v>
      </c>
      <c r="C376" s="50"/>
      <c r="D376" s="51" t="s">
        <v>4948</v>
      </c>
      <c r="E376" s="51">
        <v>5.292</v>
      </c>
      <c r="F376" s="51" t="s">
        <v>67</v>
      </c>
      <c r="G376" s="52">
        <v>197.55</v>
      </c>
      <c r="H376" s="59">
        <f t="shared" si="0"/>
        <v>1</v>
      </c>
      <c r="I376" s="52">
        <f t="shared" si="1"/>
        <v>197.55</v>
      </c>
      <c r="J376" s="41"/>
      <c r="K376" s="42" t="s">
        <v>4789</v>
      </c>
    </row>
    <row r="377" spans="1:11" ht="14.25">
      <c r="A377" s="50" t="s">
        <v>4949</v>
      </c>
      <c r="B377" s="50" t="s">
        <v>4950</v>
      </c>
      <c r="C377" s="50"/>
      <c r="D377" s="51" t="s">
        <v>4951</v>
      </c>
      <c r="E377" s="51">
        <v>5.53</v>
      </c>
      <c r="F377" s="51" t="s">
        <v>67</v>
      </c>
      <c r="G377" s="52">
        <v>213.45</v>
      </c>
      <c r="H377" s="59">
        <f t="shared" si="0"/>
        <v>1</v>
      </c>
      <c r="I377" s="52">
        <f t="shared" si="1"/>
        <v>213.45000000000002</v>
      </c>
      <c r="J377" s="41"/>
      <c r="K377" s="42" t="s">
        <v>4789</v>
      </c>
    </row>
    <row r="378" spans="1:11" ht="14.25">
      <c r="A378" s="50" t="s">
        <v>4952</v>
      </c>
      <c r="B378" s="50" t="s">
        <v>4953</v>
      </c>
      <c r="C378" s="50"/>
      <c r="D378" s="51" t="s">
        <v>4954</v>
      </c>
      <c r="E378" s="51">
        <v>5.768</v>
      </c>
      <c r="F378" s="51" t="s">
        <v>67</v>
      </c>
      <c r="G378" s="52">
        <v>213.45</v>
      </c>
      <c r="H378" s="59">
        <f t="shared" si="0"/>
        <v>1</v>
      </c>
      <c r="I378" s="52">
        <f t="shared" si="1"/>
        <v>213.45000000000002</v>
      </c>
      <c r="J378" s="41"/>
      <c r="K378" s="42" t="s">
        <v>4789</v>
      </c>
    </row>
    <row r="379" spans="1:11" ht="14.25">
      <c r="A379" s="50" t="s">
        <v>4955</v>
      </c>
      <c r="B379" s="50" t="s">
        <v>4956</v>
      </c>
      <c r="C379" s="50"/>
      <c r="D379" s="51" t="s">
        <v>4957</v>
      </c>
      <c r="E379" s="51">
        <v>6.174</v>
      </c>
      <c r="F379" s="51" t="s">
        <v>67</v>
      </c>
      <c r="G379" s="52">
        <v>230.55</v>
      </c>
      <c r="H379" s="59">
        <f t="shared" si="0"/>
        <v>1</v>
      </c>
      <c r="I379" s="52">
        <f t="shared" si="1"/>
        <v>230.55</v>
      </c>
      <c r="J379" s="41"/>
      <c r="K379" s="42" t="s">
        <v>4789</v>
      </c>
    </row>
    <row r="380" spans="1:11" ht="14.25">
      <c r="A380" s="50" t="s">
        <v>4958</v>
      </c>
      <c r="B380" s="50" t="s">
        <v>4959</v>
      </c>
      <c r="C380" s="50"/>
      <c r="D380" s="51" t="s">
        <v>4960</v>
      </c>
      <c r="E380" s="51">
        <v>6.58</v>
      </c>
      <c r="F380" s="51" t="s">
        <v>67</v>
      </c>
      <c r="G380" s="52">
        <v>230.55</v>
      </c>
      <c r="H380" s="59">
        <f t="shared" si="0"/>
        <v>1</v>
      </c>
      <c r="I380" s="52">
        <f t="shared" si="1"/>
        <v>230.55</v>
      </c>
      <c r="J380" s="41"/>
      <c r="K380" s="42" t="s">
        <v>4789</v>
      </c>
    </row>
    <row r="381" spans="1:11" ht="14.25">
      <c r="A381" s="50" t="s">
        <v>4961</v>
      </c>
      <c r="B381" s="50" t="s">
        <v>4962</v>
      </c>
      <c r="C381" s="50"/>
      <c r="D381" s="51" t="s">
        <v>4963</v>
      </c>
      <c r="E381" s="51">
        <v>7.126</v>
      </c>
      <c r="F381" s="51" t="s">
        <v>67</v>
      </c>
      <c r="G381" s="52">
        <v>247.25</v>
      </c>
      <c r="H381" s="59">
        <f t="shared" si="0"/>
        <v>1</v>
      </c>
      <c r="I381" s="52">
        <f t="shared" si="1"/>
        <v>247.25</v>
      </c>
      <c r="J381" s="41"/>
      <c r="K381" s="42" t="s">
        <v>4789</v>
      </c>
    </row>
    <row r="382" spans="1:11" ht="14.25">
      <c r="A382" s="50" t="s">
        <v>4964</v>
      </c>
      <c r="B382" s="50" t="s">
        <v>4965</v>
      </c>
      <c r="C382" s="50"/>
      <c r="D382" s="51" t="s">
        <v>4966</v>
      </c>
      <c r="E382" s="51">
        <v>7.672</v>
      </c>
      <c r="F382" s="51" t="s">
        <v>67</v>
      </c>
      <c r="G382" s="52">
        <v>247.25</v>
      </c>
      <c r="H382" s="59">
        <f t="shared" si="0"/>
        <v>1</v>
      </c>
      <c r="I382" s="52">
        <f t="shared" si="1"/>
        <v>247.25</v>
      </c>
      <c r="J382" s="41"/>
      <c r="K382" s="42" t="s">
        <v>4789</v>
      </c>
    </row>
    <row r="383" spans="1:11" ht="14.25">
      <c r="A383" s="50" t="s">
        <v>4967</v>
      </c>
      <c r="B383" s="50" t="s">
        <v>4968</v>
      </c>
      <c r="C383" s="50"/>
      <c r="D383" s="51" t="s">
        <v>4969</v>
      </c>
      <c r="E383" s="51">
        <v>8.043</v>
      </c>
      <c r="F383" s="51" t="s">
        <v>67</v>
      </c>
      <c r="G383" s="52">
        <v>264.5</v>
      </c>
      <c r="H383" s="59">
        <f t="shared" si="0"/>
        <v>1</v>
      </c>
      <c r="I383" s="52">
        <f t="shared" si="1"/>
        <v>264.5</v>
      </c>
      <c r="J383" s="41"/>
      <c r="K383" s="42" t="s">
        <v>4789</v>
      </c>
    </row>
    <row r="384" spans="1:11" ht="14.25">
      <c r="A384" s="50" t="s">
        <v>4970</v>
      </c>
      <c r="B384" s="50" t="s">
        <v>4971</v>
      </c>
      <c r="C384" s="50"/>
      <c r="D384" s="51" t="s">
        <v>4972</v>
      </c>
      <c r="E384" s="51">
        <v>8.414</v>
      </c>
      <c r="F384" s="51" t="s">
        <v>67</v>
      </c>
      <c r="G384" s="52">
        <v>264.5</v>
      </c>
      <c r="H384" s="59">
        <f t="shared" si="0"/>
        <v>1</v>
      </c>
      <c r="I384" s="52">
        <f t="shared" si="1"/>
        <v>264.5</v>
      </c>
      <c r="J384" s="41"/>
      <c r="K384" s="42" t="s">
        <v>4789</v>
      </c>
    </row>
    <row r="385" spans="1:11" ht="14.25">
      <c r="A385" s="50" t="s">
        <v>4973</v>
      </c>
      <c r="B385" s="50" t="s">
        <v>4974</v>
      </c>
      <c r="C385" s="50"/>
      <c r="D385" s="51" t="s">
        <v>4975</v>
      </c>
      <c r="E385" s="51">
        <v>8.897</v>
      </c>
      <c r="F385" s="51" t="s">
        <v>67</v>
      </c>
      <c r="G385" s="52">
        <v>281.45</v>
      </c>
      <c r="H385" s="59">
        <f t="shared" si="0"/>
        <v>1</v>
      </c>
      <c r="I385" s="52">
        <f t="shared" si="1"/>
        <v>281.45</v>
      </c>
      <c r="J385" s="41"/>
      <c r="K385" s="42" t="s">
        <v>4789</v>
      </c>
    </row>
    <row r="386" spans="1:11" ht="14.25">
      <c r="A386" s="50" t="s">
        <v>4976</v>
      </c>
      <c r="B386" s="50" t="s">
        <v>4977</v>
      </c>
      <c r="C386" s="50"/>
      <c r="D386" s="51" t="s">
        <v>4978</v>
      </c>
      <c r="E386" s="51">
        <v>9.38</v>
      </c>
      <c r="F386" s="51" t="s">
        <v>67</v>
      </c>
      <c r="G386" s="52">
        <v>281.45</v>
      </c>
      <c r="H386" s="59">
        <f t="shared" si="0"/>
        <v>1</v>
      </c>
      <c r="I386" s="52">
        <f t="shared" si="1"/>
        <v>281.45</v>
      </c>
      <c r="J386" s="41"/>
      <c r="K386" s="42" t="s">
        <v>4789</v>
      </c>
    </row>
    <row r="387" spans="1:11" ht="14.25">
      <c r="A387" s="50" t="s">
        <v>4979</v>
      </c>
      <c r="B387" s="50" t="s">
        <v>4980</v>
      </c>
      <c r="C387" s="50"/>
      <c r="D387" s="51" t="s">
        <v>4981</v>
      </c>
      <c r="E387" s="51">
        <v>2.8</v>
      </c>
      <c r="F387" s="51" t="s">
        <v>67</v>
      </c>
      <c r="G387" s="52">
        <v>172.8</v>
      </c>
      <c r="H387" s="59">
        <f t="shared" si="0"/>
        <v>1</v>
      </c>
      <c r="I387" s="52">
        <f t="shared" si="1"/>
        <v>172.8</v>
      </c>
      <c r="J387" s="41"/>
      <c r="K387" s="42" t="s">
        <v>4789</v>
      </c>
    </row>
    <row r="388" spans="1:11" ht="14.25">
      <c r="A388" s="50" t="s">
        <v>4982</v>
      </c>
      <c r="B388" s="50" t="s">
        <v>4983</v>
      </c>
      <c r="C388" s="50"/>
      <c r="D388" s="51" t="s">
        <v>4984</v>
      </c>
      <c r="E388" s="51">
        <v>3.087</v>
      </c>
      <c r="F388" s="51" t="s">
        <v>67</v>
      </c>
      <c r="G388" s="52">
        <v>184</v>
      </c>
      <c r="H388" s="59">
        <f t="shared" si="0"/>
        <v>1</v>
      </c>
      <c r="I388" s="52">
        <f t="shared" si="1"/>
        <v>184</v>
      </c>
      <c r="J388" s="41"/>
      <c r="K388" s="42" t="s">
        <v>4789</v>
      </c>
    </row>
    <row r="389" spans="1:11" ht="14.25">
      <c r="A389" s="50" t="s">
        <v>4985</v>
      </c>
      <c r="B389" s="50" t="s">
        <v>4986</v>
      </c>
      <c r="C389" s="50"/>
      <c r="D389" s="51" t="s">
        <v>4987</v>
      </c>
      <c r="E389" s="51">
        <v>3.528</v>
      </c>
      <c r="F389" s="51" t="s">
        <v>67</v>
      </c>
      <c r="G389" s="52">
        <v>191.25</v>
      </c>
      <c r="H389" s="59">
        <f t="shared" si="0"/>
        <v>1</v>
      </c>
      <c r="I389" s="52">
        <f t="shared" si="1"/>
        <v>191.25</v>
      </c>
      <c r="J389" s="41"/>
      <c r="K389" s="42" t="s">
        <v>4789</v>
      </c>
    </row>
    <row r="390" spans="1:11" ht="14.25">
      <c r="A390" s="50" t="s">
        <v>4988</v>
      </c>
      <c r="B390" s="50" t="s">
        <v>4989</v>
      </c>
      <c r="C390" s="50"/>
      <c r="D390" s="51" t="s">
        <v>4990</v>
      </c>
      <c r="E390" s="51">
        <v>4.27</v>
      </c>
      <c r="F390" s="51" t="s">
        <v>67</v>
      </c>
      <c r="G390" s="52">
        <v>205.25</v>
      </c>
      <c r="H390" s="59">
        <f t="shared" si="0"/>
        <v>1</v>
      </c>
      <c r="I390" s="52">
        <f t="shared" si="1"/>
        <v>205.25</v>
      </c>
      <c r="J390" s="41"/>
      <c r="K390" s="42" t="s">
        <v>4789</v>
      </c>
    </row>
    <row r="391" spans="1:11" ht="14.25">
      <c r="A391" s="50" t="s">
        <v>4991</v>
      </c>
      <c r="B391" s="50" t="s">
        <v>4992</v>
      </c>
      <c r="C391" s="50"/>
      <c r="D391" s="51" t="s">
        <v>4993</v>
      </c>
      <c r="E391" s="51">
        <v>4.858</v>
      </c>
      <c r="F391" s="51" t="s">
        <v>67</v>
      </c>
      <c r="G391" s="52">
        <v>216.95</v>
      </c>
      <c r="H391" s="59">
        <f t="shared" si="0"/>
        <v>1</v>
      </c>
      <c r="I391" s="52">
        <f t="shared" si="1"/>
        <v>216.95000000000002</v>
      </c>
      <c r="J391" s="41"/>
      <c r="K391" s="42" t="s">
        <v>4789</v>
      </c>
    </row>
    <row r="392" spans="1:11" ht="14.25">
      <c r="A392" s="50" t="s">
        <v>4994</v>
      </c>
      <c r="B392" s="50" t="s">
        <v>4995</v>
      </c>
      <c r="C392" s="50"/>
      <c r="D392" s="51" t="s">
        <v>4996</v>
      </c>
      <c r="E392" s="51">
        <v>5.25</v>
      </c>
      <c r="F392" s="51" t="s">
        <v>67</v>
      </c>
      <c r="G392" s="52">
        <v>228.75</v>
      </c>
      <c r="H392" s="59">
        <f t="shared" si="0"/>
        <v>1</v>
      </c>
      <c r="I392" s="52">
        <f t="shared" si="1"/>
        <v>228.75</v>
      </c>
      <c r="J392" s="41"/>
      <c r="K392" s="42" t="s">
        <v>4789</v>
      </c>
    </row>
    <row r="393" spans="1:11" ht="14.25">
      <c r="A393" s="50" t="s">
        <v>4997</v>
      </c>
      <c r="B393" s="50" t="s">
        <v>4998</v>
      </c>
      <c r="C393" s="50"/>
      <c r="D393" s="51" t="s">
        <v>4999</v>
      </c>
      <c r="E393" s="51">
        <v>6.02</v>
      </c>
      <c r="F393" s="51" t="s">
        <v>67</v>
      </c>
      <c r="G393" s="52">
        <v>237.4</v>
      </c>
      <c r="H393" s="59">
        <f t="shared" si="0"/>
        <v>1</v>
      </c>
      <c r="I393" s="52">
        <f t="shared" si="1"/>
        <v>237.4</v>
      </c>
      <c r="J393" s="41"/>
      <c r="K393" s="42" t="s">
        <v>4789</v>
      </c>
    </row>
    <row r="394" spans="1:11" ht="14.25">
      <c r="A394" s="50" t="s">
        <v>5000</v>
      </c>
      <c r="B394" s="50" t="s">
        <v>5001</v>
      </c>
      <c r="C394" s="50"/>
      <c r="D394" s="51" t="s">
        <v>5002</v>
      </c>
      <c r="E394" s="51">
        <v>6.314</v>
      </c>
      <c r="F394" s="51" t="s">
        <v>67</v>
      </c>
      <c r="G394" s="52">
        <v>262.5</v>
      </c>
      <c r="H394" s="59">
        <f t="shared" si="0"/>
        <v>1</v>
      </c>
      <c r="I394" s="52">
        <f t="shared" si="1"/>
        <v>262.5</v>
      </c>
      <c r="J394" s="41"/>
      <c r="K394" s="42" t="s">
        <v>4789</v>
      </c>
    </row>
    <row r="395" spans="1:11" ht="14.25">
      <c r="A395" s="50" t="s">
        <v>5003</v>
      </c>
      <c r="B395" s="50" t="s">
        <v>5004</v>
      </c>
      <c r="C395" s="50"/>
      <c r="D395" s="51" t="s">
        <v>5005</v>
      </c>
      <c r="E395" s="51">
        <v>6.608</v>
      </c>
      <c r="F395" s="51" t="s">
        <v>67</v>
      </c>
      <c r="G395" s="52">
        <v>262.5</v>
      </c>
      <c r="H395" s="59">
        <f t="shared" si="0"/>
        <v>1</v>
      </c>
      <c r="I395" s="52">
        <f t="shared" si="1"/>
        <v>262.5</v>
      </c>
      <c r="J395" s="41"/>
      <c r="K395" s="42" t="s">
        <v>4789</v>
      </c>
    </row>
    <row r="396" spans="1:11" ht="14.25">
      <c r="A396" s="50" t="s">
        <v>5006</v>
      </c>
      <c r="B396" s="50" t="s">
        <v>5007</v>
      </c>
      <c r="C396" s="50"/>
      <c r="D396" s="51" t="s">
        <v>5008</v>
      </c>
      <c r="E396" s="51">
        <v>7.465</v>
      </c>
      <c r="F396" s="51" t="s">
        <v>67</v>
      </c>
      <c r="G396" s="52">
        <v>290.75</v>
      </c>
      <c r="H396" s="59">
        <f t="shared" si="0"/>
        <v>1</v>
      </c>
      <c r="I396" s="52">
        <f t="shared" si="1"/>
        <v>290.75</v>
      </c>
      <c r="J396" s="41"/>
      <c r="K396" s="42" t="s">
        <v>4789</v>
      </c>
    </row>
    <row r="397" spans="1:11" ht="14.25">
      <c r="A397" s="50" t="s">
        <v>5009</v>
      </c>
      <c r="B397" s="50" t="s">
        <v>5010</v>
      </c>
      <c r="C397" s="50"/>
      <c r="D397" s="51" t="s">
        <v>5011</v>
      </c>
      <c r="E397" s="51">
        <v>8.322</v>
      </c>
      <c r="F397" s="51" t="s">
        <v>67</v>
      </c>
      <c r="G397" s="52">
        <v>290.75</v>
      </c>
      <c r="H397" s="59">
        <f t="shared" si="0"/>
        <v>1</v>
      </c>
      <c r="I397" s="52">
        <f t="shared" si="1"/>
        <v>290.75</v>
      </c>
      <c r="J397" s="41"/>
      <c r="K397" s="42" t="s">
        <v>4789</v>
      </c>
    </row>
    <row r="398" spans="1:11" ht="14.25">
      <c r="A398" s="50" t="s">
        <v>5012</v>
      </c>
      <c r="B398" s="50" t="s">
        <v>5013</v>
      </c>
      <c r="C398" s="50"/>
      <c r="D398" s="51" t="s">
        <v>5014</v>
      </c>
      <c r="E398" s="51">
        <v>8.851</v>
      </c>
      <c r="F398" s="51" t="s">
        <v>67</v>
      </c>
      <c r="G398" s="52">
        <v>318</v>
      </c>
      <c r="H398" s="59">
        <f t="shared" si="0"/>
        <v>1</v>
      </c>
      <c r="I398" s="52">
        <f t="shared" si="1"/>
        <v>318</v>
      </c>
      <c r="J398" s="41"/>
      <c r="K398" s="42" t="s">
        <v>4789</v>
      </c>
    </row>
    <row r="399" spans="1:11" ht="14.25">
      <c r="A399" s="50" t="s">
        <v>5015</v>
      </c>
      <c r="B399" s="50" t="s">
        <v>5016</v>
      </c>
      <c r="C399" s="50"/>
      <c r="D399" s="51" t="s">
        <v>5017</v>
      </c>
      <c r="E399" s="51">
        <v>9.38</v>
      </c>
      <c r="F399" s="51" t="s">
        <v>67</v>
      </c>
      <c r="G399" s="52">
        <v>318</v>
      </c>
      <c r="H399" s="59">
        <f t="shared" si="0"/>
        <v>1</v>
      </c>
      <c r="I399" s="52">
        <f t="shared" si="1"/>
        <v>318</v>
      </c>
      <c r="J399" s="41"/>
      <c r="K399" s="42" t="s">
        <v>4789</v>
      </c>
    </row>
    <row r="400" spans="1:11" ht="14.25">
      <c r="A400" s="50" t="s">
        <v>5018</v>
      </c>
      <c r="B400" s="50" t="s">
        <v>5019</v>
      </c>
      <c r="C400" s="50"/>
      <c r="D400" s="51" t="s">
        <v>5020</v>
      </c>
      <c r="E400" s="51">
        <v>9.87</v>
      </c>
      <c r="F400" s="51" t="s">
        <v>67</v>
      </c>
      <c r="G400" s="52">
        <v>346.5</v>
      </c>
      <c r="H400" s="59">
        <f t="shared" si="0"/>
        <v>1</v>
      </c>
      <c r="I400" s="52">
        <f t="shared" si="1"/>
        <v>346.5</v>
      </c>
      <c r="J400" s="41"/>
      <c r="K400" s="42" t="s">
        <v>4789</v>
      </c>
    </row>
    <row r="401" spans="1:11" ht="14.25">
      <c r="A401" s="50" t="s">
        <v>5021</v>
      </c>
      <c r="B401" s="50" t="s">
        <v>5022</v>
      </c>
      <c r="C401" s="50"/>
      <c r="D401" s="51" t="s">
        <v>5023</v>
      </c>
      <c r="E401" s="51">
        <v>10.36</v>
      </c>
      <c r="F401" s="51" t="s">
        <v>67</v>
      </c>
      <c r="G401" s="52">
        <v>346.5</v>
      </c>
      <c r="H401" s="59">
        <f t="shared" si="0"/>
        <v>1</v>
      </c>
      <c r="I401" s="52">
        <f t="shared" si="1"/>
        <v>346.5</v>
      </c>
      <c r="J401" s="41"/>
      <c r="K401" s="42" t="s">
        <v>4789</v>
      </c>
    </row>
    <row r="402" spans="1:11" ht="14.25">
      <c r="A402" s="50" t="s">
        <v>5024</v>
      </c>
      <c r="B402" s="50" t="s">
        <v>5025</v>
      </c>
      <c r="C402" s="50"/>
      <c r="D402" s="51" t="s">
        <v>5026</v>
      </c>
      <c r="E402" s="51">
        <v>10.99</v>
      </c>
      <c r="F402" s="51" t="s">
        <v>67</v>
      </c>
      <c r="G402" s="52">
        <v>373.25</v>
      </c>
      <c r="H402" s="59">
        <f t="shared" si="0"/>
        <v>1</v>
      </c>
      <c r="I402" s="52">
        <f t="shared" si="1"/>
        <v>373.25</v>
      </c>
      <c r="J402" s="41"/>
      <c r="K402" s="42" t="s">
        <v>4789</v>
      </c>
    </row>
    <row r="403" spans="1:11" ht="14.25">
      <c r="A403" s="50" t="s">
        <v>5027</v>
      </c>
      <c r="B403" s="50" t="s">
        <v>5028</v>
      </c>
      <c r="C403" s="50"/>
      <c r="D403" s="51" t="s">
        <v>5029</v>
      </c>
      <c r="E403" s="51">
        <v>11.62</v>
      </c>
      <c r="F403" s="51" t="s">
        <v>67</v>
      </c>
      <c r="G403" s="52">
        <v>373.25</v>
      </c>
      <c r="H403" s="59">
        <f t="shared" si="0"/>
        <v>1</v>
      </c>
      <c r="I403" s="52">
        <f t="shared" si="1"/>
        <v>373.25</v>
      </c>
      <c r="J403" s="41"/>
      <c r="K403" s="42" t="s">
        <v>4789</v>
      </c>
    </row>
    <row r="404" spans="1:11" ht="14.25">
      <c r="A404" s="50" t="s">
        <v>5030</v>
      </c>
      <c r="B404" s="50" t="s">
        <v>5031</v>
      </c>
      <c r="C404" s="50"/>
      <c r="D404" s="51" t="s">
        <v>5032</v>
      </c>
      <c r="E404" s="51">
        <v>12.18</v>
      </c>
      <c r="F404" s="51" t="s">
        <v>67</v>
      </c>
      <c r="G404" s="52">
        <v>401.3</v>
      </c>
      <c r="H404" s="59">
        <f t="shared" si="0"/>
        <v>1</v>
      </c>
      <c r="I404" s="52">
        <f t="shared" si="1"/>
        <v>401.3</v>
      </c>
      <c r="J404" s="41"/>
      <c r="K404" s="42" t="s">
        <v>4789</v>
      </c>
    </row>
    <row r="405" spans="1:11" ht="14.25">
      <c r="A405" s="50" t="s">
        <v>5033</v>
      </c>
      <c r="B405" s="50" t="s">
        <v>5034</v>
      </c>
      <c r="C405" s="50"/>
      <c r="D405" s="51" t="s">
        <v>5035</v>
      </c>
      <c r="E405" s="51">
        <v>12.74</v>
      </c>
      <c r="F405" s="51" t="s">
        <v>67</v>
      </c>
      <c r="G405" s="52">
        <v>401.3</v>
      </c>
      <c r="H405" s="59">
        <f t="shared" si="0"/>
        <v>1</v>
      </c>
      <c r="I405" s="52">
        <f t="shared" si="1"/>
        <v>401.3</v>
      </c>
      <c r="J405" s="41"/>
      <c r="K405" s="42" t="s">
        <v>4789</v>
      </c>
    </row>
    <row r="406" spans="1:11" ht="14.25">
      <c r="A406" s="50" t="s">
        <v>5036</v>
      </c>
      <c r="B406" s="50" t="s">
        <v>5037</v>
      </c>
      <c r="C406" s="50"/>
      <c r="D406" s="51" t="s">
        <v>5038</v>
      </c>
      <c r="E406" s="51">
        <v>4.9</v>
      </c>
      <c r="F406" s="51" t="s">
        <v>67</v>
      </c>
      <c r="G406" s="52">
        <v>340.85</v>
      </c>
      <c r="H406" s="59">
        <f t="shared" si="0"/>
        <v>1</v>
      </c>
      <c r="I406" s="52">
        <f t="shared" si="1"/>
        <v>340.85</v>
      </c>
      <c r="J406" s="41"/>
      <c r="K406" s="42" t="s">
        <v>5039</v>
      </c>
    </row>
    <row r="407" spans="1:11" ht="14.25">
      <c r="A407" s="50" t="s">
        <v>5040</v>
      </c>
      <c r="B407" s="50" t="s">
        <v>5041</v>
      </c>
      <c r="C407" s="50"/>
      <c r="D407" s="51" t="s">
        <v>5042</v>
      </c>
      <c r="E407" s="51">
        <v>7</v>
      </c>
      <c r="F407" s="51" t="s">
        <v>67</v>
      </c>
      <c r="G407" s="52">
        <v>370.3</v>
      </c>
      <c r="H407" s="59">
        <f t="shared" si="0"/>
        <v>1</v>
      </c>
      <c r="I407" s="52">
        <f t="shared" si="1"/>
        <v>370.3</v>
      </c>
      <c r="J407" s="41"/>
      <c r="K407" s="42" t="s">
        <v>5039</v>
      </c>
    </row>
    <row r="408" spans="1:11" ht="14.25">
      <c r="A408" s="50" t="s">
        <v>5043</v>
      </c>
      <c r="B408" s="50" t="s">
        <v>5044</v>
      </c>
      <c r="C408" s="50"/>
      <c r="D408" s="51" t="s">
        <v>5045</v>
      </c>
      <c r="E408" s="51">
        <v>9.1</v>
      </c>
      <c r="F408" s="51" t="s">
        <v>67</v>
      </c>
      <c r="G408" s="52">
        <v>440.65</v>
      </c>
      <c r="H408" s="59">
        <f t="shared" si="0"/>
        <v>1</v>
      </c>
      <c r="I408" s="52">
        <f t="shared" si="1"/>
        <v>440.65000000000003</v>
      </c>
      <c r="J408" s="41"/>
      <c r="K408" s="42" t="s">
        <v>5039</v>
      </c>
    </row>
    <row r="409" spans="1:11" ht="14.25">
      <c r="A409" s="50" t="s">
        <v>5046</v>
      </c>
      <c r="B409" s="50" t="s">
        <v>5047</v>
      </c>
      <c r="C409" s="50"/>
      <c r="D409" s="51" t="s">
        <v>5048</v>
      </c>
      <c r="E409" s="51">
        <v>11.4</v>
      </c>
      <c r="F409" s="51" t="s">
        <v>67</v>
      </c>
      <c r="G409" s="52">
        <v>513.35</v>
      </c>
      <c r="H409" s="59">
        <f t="shared" si="0"/>
        <v>1</v>
      </c>
      <c r="I409" s="52">
        <f t="shared" si="1"/>
        <v>513.35</v>
      </c>
      <c r="J409" s="41"/>
      <c r="K409" s="42" t="s">
        <v>5039</v>
      </c>
    </row>
    <row r="410" spans="1:11" ht="14.25">
      <c r="A410" s="50" t="s">
        <v>5049</v>
      </c>
      <c r="B410" s="50" t="s">
        <v>5050</v>
      </c>
      <c r="C410" s="50"/>
      <c r="D410" s="51" t="s">
        <v>5051</v>
      </c>
      <c r="E410" s="51">
        <v>14.86</v>
      </c>
      <c r="F410" s="51" t="s">
        <v>67</v>
      </c>
      <c r="G410" s="52">
        <v>584.9</v>
      </c>
      <c r="H410" s="59">
        <f t="shared" si="0"/>
        <v>1</v>
      </c>
      <c r="I410" s="52">
        <f t="shared" si="1"/>
        <v>584.9</v>
      </c>
      <c r="J410" s="41"/>
      <c r="K410" s="42" t="s">
        <v>5039</v>
      </c>
    </row>
    <row r="411" spans="1:11" ht="14.25">
      <c r="A411" s="50" t="s">
        <v>5052</v>
      </c>
      <c r="B411" s="50" t="s">
        <v>5053</v>
      </c>
      <c r="C411" s="50"/>
      <c r="D411" s="51" t="s">
        <v>5054</v>
      </c>
      <c r="E411" s="51">
        <v>18.47</v>
      </c>
      <c r="F411" s="51" t="s">
        <v>67</v>
      </c>
      <c r="G411" s="52">
        <v>656.55</v>
      </c>
      <c r="H411" s="59">
        <f t="shared" si="0"/>
        <v>1</v>
      </c>
      <c r="I411" s="52">
        <f t="shared" si="1"/>
        <v>656.5500000000001</v>
      </c>
      <c r="J411" s="41"/>
      <c r="K411" s="42" t="s">
        <v>5039</v>
      </c>
    </row>
    <row r="412" spans="1:11" ht="14.25">
      <c r="A412" s="50" t="s">
        <v>5055</v>
      </c>
      <c r="B412" s="50" t="s">
        <v>5056</v>
      </c>
      <c r="C412" s="50"/>
      <c r="D412" s="51" t="s">
        <v>5057</v>
      </c>
      <c r="E412" s="51">
        <v>7.3</v>
      </c>
      <c r="F412" s="51" t="s">
        <v>67</v>
      </c>
      <c r="G412" s="52">
        <v>338.3</v>
      </c>
      <c r="H412" s="59">
        <f t="shared" si="0"/>
        <v>1</v>
      </c>
      <c r="I412" s="52">
        <f t="shared" si="1"/>
        <v>338.3</v>
      </c>
      <c r="J412" s="41"/>
      <c r="K412" s="42" t="s">
        <v>5039</v>
      </c>
    </row>
    <row r="413" spans="1:11" ht="14.25">
      <c r="A413" s="50" t="s">
        <v>5058</v>
      </c>
      <c r="B413" s="50" t="s">
        <v>5059</v>
      </c>
      <c r="C413" s="50"/>
      <c r="D413" s="51" t="s">
        <v>5060</v>
      </c>
      <c r="E413" s="51">
        <v>9.33</v>
      </c>
      <c r="F413" s="51" t="s">
        <v>67</v>
      </c>
      <c r="G413" s="52">
        <v>379.70000000000005</v>
      </c>
      <c r="H413" s="59">
        <f t="shared" si="0"/>
        <v>1</v>
      </c>
      <c r="I413" s="52">
        <f t="shared" si="1"/>
        <v>379.7</v>
      </c>
      <c r="J413" s="41"/>
      <c r="K413" s="42" t="s">
        <v>5039</v>
      </c>
    </row>
    <row r="414" spans="1:11" ht="14.25">
      <c r="A414" s="50" t="s">
        <v>5061</v>
      </c>
      <c r="B414" s="50" t="s">
        <v>5062</v>
      </c>
      <c r="C414" s="50"/>
      <c r="D414" s="51" t="s">
        <v>5063</v>
      </c>
      <c r="E414" s="51">
        <v>10.5</v>
      </c>
      <c r="F414" s="51" t="s">
        <v>67</v>
      </c>
      <c r="G414" s="52">
        <v>379.70000000000005</v>
      </c>
      <c r="H414" s="59">
        <f t="shared" si="0"/>
        <v>1</v>
      </c>
      <c r="I414" s="52">
        <f t="shared" si="1"/>
        <v>379.7</v>
      </c>
      <c r="J414" s="41"/>
      <c r="K414" s="42" t="s">
        <v>5039</v>
      </c>
    </row>
    <row r="415" spans="1:11" ht="14.25">
      <c r="A415" s="50" t="s">
        <v>5064</v>
      </c>
      <c r="B415" s="50" t="s">
        <v>5065</v>
      </c>
      <c r="C415" s="50"/>
      <c r="D415" s="51" t="s">
        <v>5066</v>
      </c>
      <c r="E415" s="51">
        <v>11.7</v>
      </c>
      <c r="F415" s="51" t="s">
        <v>67</v>
      </c>
      <c r="G415" s="52">
        <v>438.1</v>
      </c>
      <c r="H415" s="59">
        <f t="shared" si="0"/>
        <v>1</v>
      </c>
      <c r="I415" s="52">
        <f t="shared" si="1"/>
        <v>438.1</v>
      </c>
      <c r="J415" s="41"/>
      <c r="K415" s="42" t="s">
        <v>5039</v>
      </c>
    </row>
    <row r="416" spans="1:11" ht="14.25">
      <c r="A416" s="50" t="s">
        <v>5067</v>
      </c>
      <c r="B416" s="50" t="s">
        <v>5068</v>
      </c>
      <c r="C416" s="50"/>
      <c r="D416" s="51" t="s">
        <v>5069</v>
      </c>
      <c r="E416" s="51">
        <v>12.9</v>
      </c>
      <c r="F416" s="51" t="s">
        <v>67</v>
      </c>
      <c r="G416" s="52">
        <v>405.95000000000005</v>
      </c>
      <c r="H416" s="59">
        <f t="shared" si="0"/>
        <v>1</v>
      </c>
      <c r="I416" s="52">
        <f t="shared" si="1"/>
        <v>405.95</v>
      </c>
      <c r="J416" s="41"/>
      <c r="K416" s="42" t="s">
        <v>5039</v>
      </c>
    </row>
    <row r="417" spans="1:11" ht="14.25">
      <c r="A417" s="50" t="s">
        <v>5070</v>
      </c>
      <c r="B417" s="50" t="s">
        <v>5071</v>
      </c>
      <c r="C417" s="50"/>
      <c r="D417" s="51" t="s">
        <v>5072</v>
      </c>
      <c r="E417" s="51">
        <v>14</v>
      </c>
      <c r="F417" s="51" t="s">
        <v>67</v>
      </c>
      <c r="G417" s="52">
        <v>511.25</v>
      </c>
      <c r="H417" s="59">
        <f t="shared" si="0"/>
        <v>1</v>
      </c>
      <c r="I417" s="52">
        <f t="shared" si="1"/>
        <v>511.25</v>
      </c>
      <c r="J417" s="41"/>
      <c r="K417" s="42" t="s">
        <v>5039</v>
      </c>
    </row>
    <row r="418" spans="1:11" ht="14.25">
      <c r="A418" s="50" t="s">
        <v>5073</v>
      </c>
      <c r="B418" s="50" t="s">
        <v>5074</v>
      </c>
      <c r="C418" s="50"/>
      <c r="D418" s="51" t="s">
        <v>5075</v>
      </c>
      <c r="E418" s="51">
        <v>18.8</v>
      </c>
      <c r="F418" s="51" t="s">
        <v>67</v>
      </c>
      <c r="G418" s="52">
        <v>599.25</v>
      </c>
      <c r="H418" s="59">
        <f t="shared" si="0"/>
        <v>1</v>
      </c>
      <c r="I418" s="52">
        <f t="shared" si="1"/>
        <v>599.25</v>
      </c>
      <c r="J418" s="41"/>
      <c r="K418" s="42" t="s">
        <v>5039</v>
      </c>
    </row>
    <row r="419" spans="1:11" ht="14.25">
      <c r="A419" s="50" t="s">
        <v>5076</v>
      </c>
      <c r="B419" s="50" t="s">
        <v>5077</v>
      </c>
      <c r="C419" s="50"/>
      <c r="D419" s="51" t="s">
        <v>5078</v>
      </c>
      <c r="E419" s="51">
        <v>23.25</v>
      </c>
      <c r="F419" s="51" t="s">
        <v>67</v>
      </c>
      <c r="G419" s="52">
        <v>691.7</v>
      </c>
      <c r="H419" s="59">
        <f t="shared" si="0"/>
        <v>1</v>
      </c>
      <c r="I419" s="52">
        <f t="shared" si="1"/>
        <v>691.7</v>
      </c>
      <c r="J419" s="41"/>
      <c r="K419" s="42" t="s">
        <v>5039</v>
      </c>
    </row>
    <row r="420" spans="1:11" ht="14.25">
      <c r="A420" s="50" t="s">
        <v>5079</v>
      </c>
      <c r="B420" s="50" t="s">
        <v>5080</v>
      </c>
      <c r="C420" s="50"/>
      <c r="D420" s="51" t="s">
        <v>5081</v>
      </c>
      <c r="E420" s="51">
        <v>28</v>
      </c>
      <c r="F420" s="51" t="s">
        <v>67</v>
      </c>
      <c r="G420" s="52">
        <v>776.1</v>
      </c>
      <c r="H420" s="59">
        <f t="shared" si="0"/>
        <v>1</v>
      </c>
      <c r="I420" s="52">
        <f t="shared" si="1"/>
        <v>776.1</v>
      </c>
      <c r="J420" s="41"/>
      <c r="K420" s="42" t="s">
        <v>5039</v>
      </c>
    </row>
    <row r="421" spans="1:11" ht="14.25">
      <c r="A421" s="50" t="s">
        <v>5082</v>
      </c>
      <c r="B421" s="50" t="s">
        <v>5083</v>
      </c>
      <c r="C421" s="50"/>
      <c r="D421" s="51" t="s">
        <v>5084</v>
      </c>
      <c r="E421" s="51">
        <v>0.11</v>
      </c>
      <c r="F421" s="51" t="s">
        <v>32</v>
      </c>
      <c r="G421" s="52">
        <v>9.4</v>
      </c>
      <c r="H421" s="59">
        <f t="shared" si="0"/>
        <v>1</v>
      </c>
      <c r="I421" s="52">
        <f t="shared" si="1"/>
        <v>9.4</v>
      </c>
      <c r="J421" s="41"/>
      <c r="K421" s="42" t="s">
        <v>5085</v>
      </c>
    </row>
    <row r="422" spans="1:11" ht="14.25">
      <c r="A422" s="50" t="s">
        <v>5086</v>
      </c>
      <c r="B422" s="50" t="s">
        <v>5087</v>
      </c>
      <c r="C422" s="50"/>
      <c r="D422" s="51" t="s">
        <v>5088</v>
      </c>
      <c r="E422" s="51">
        <v>0.16</v>
      </c>
      <c r="F422" s="51" t="s">
        <v>32</v>
      </c>
      <c r="G422" s="52">
        <v>10.45</v>
      </c>
      <c r="H422" s="59">
        <f t="shared" si="0"/>
        <v>1</v>
      </c>
      <c r="I422" s="52">
        <f t="shared" si="1"/>
        <v>10.450000000000001</v>
      </c>
      <c r="J422" s="41"/>
      <c r="K422" s="42" t="s">
        <v>5085</v>
      </c>
    </row>
    <row r="423" spans="1:11" ht="14.25">
      <c r="A423" s="50" t="s">
        <v>5089</v>
      </c>
      <c r="B423" s="50" t="s">
        <v>5090</v>
      </c>
      <c r="C423" s="50"/>
      <c r="D423" s="51" t="s">
        <v>5091</v>
      </c>
      <c r="E423" s="51">
        <v>0.22</v>
      </c>
      <c r="F423" s="51" t="s">
        <v>32</v>
      </c>
      <c r="G423" s="52">
        <v>11</v>
      </c>
      <c r="H423" s="59">
        <f t="shared" si="0"/>
        <v>1</v>
      </c>
      <c r="I423" s="52">
        <f t="shared" si="1"/>
        <v>11</v>
      </c>
      <c r="J423" s="41"/>
      <c r="K423" s="42" t="s">
        <v>5085</v>
      </c>
    </row>
    <row r="424" spans="1:11" ht="14.25">
      <c r="A424" s="50" t="s">
        <v>5092</v>
      </c>
      <c r="B424" s="50" t="s">
        <v>5093</v>
      </c>
      <c r="C424" s="50"/>
      <c r="D424" s="51" t="s">
        <v>5094</v>
      </c>
      <c r="E424" s="51">
        <v>0.27</v>
      </c>
      <c r="F424" s="51" t="s">
        <v>32</v>
      </c>
      <c r="G424" s="52">
        <v>11.5</v>
      </c>
      <c r="H424" s="59">
        <f t="shared" si="0"/>
        <v>1</v>
      </c>
      <c r="I424" s="52">
        <f t="shared" si="1"/>
        <v>11.5</v>
      </c>
      <c r="J424" s="41"/>
      <c r="K424" s="42" t="s">
        <v>5085</v>
      </c>
    </row>
    <row r="425" spans="1:11" ht="14.25">
      <c r="A425" s="50" t="s">
        <v>5095</v>
      </c>
      <c r="B425" s="50" t="s">
        <v>5096</v>
      </c>
      <c r="C425" s="50"/>
      <c r="D425" s="51" t="s">
        <v>5097</v>
      </c>
      <c r="E425" s="51">
        <v>0.33</v>
      </c>
      <c r="F425" s="51" t="s">
        <v>32</v>
      </c>
      <c r="G425" s="52">
        <v>11.850000000000001</v>
      </c>
      <c r="H425" s="59">
        <f t="shared" si="0"/>
        <v>1</v>
      </c>
      <c r="I425" s="52">
        <f t="shared" si="1"/>
        <v>11.85</v>
      </c>
      <c r="J425" s="41"/>
      <c r="K425" s="42" t="s">
        <v>5085</v>
      </c>
    </row>
    <row r="426" spans="1:11" ht="14.25">
      <c r="A426" s="50" t="s">
        <v>5098</v>
      </c>
      <c r="B426" s="50" t="s">
        <v>5099</v>
      </c>
      <c r="C426" s="50"/>
      <c r="D426" s="51" t="s">
        <v>5100</v>
      </c>
      <c r="E426" s="51">
        <v>0.38</v>
      </c>
      <c r="F426" s="51" t="s">
        <v>32</v>
      </c>
      <c r="G426" s="52">
        <v>13.4</v>
      </c>
      <c r="H426" s="59">
        <f t="shared" si="0"/>
        <v>1</v>
      </c>
      <c r="I426" s="52">
        <f t="shared" si="1"/>
        <v>13.4</v>
      </c>
      <c r="J426" s="41"/>
      <c r="K426" s="42" t="s">
        <v>5085</v>
      </c>
    </row>
    <row r="427" spans="1:11" ht="14.25">
      <c r="A427" s="50" t="s">
        <v>5101</v>
      </c>
      <c r="B427" s="50" t="s">
        <v>5102</v>
      </c>
      <c r="C427" s="50"/>
      <c r="D427" s="51" t="s">
        <v>5103</v>
      </c>
      <c r="E427" s="51">
        <v>0.43</v>
      </c>
      <c r="F427" s="51" t="s">
        <v>32</v>
      </c>
      <c r="G427" s="52">
        <v>15.05</v>
      </c>
      <c r="H427" s="59">
        <f t="shared" si="0"/>
        <v>1</v>
      </c>
      <c r="I427" s="52">
        <f t="shared" si="1"/>
        <v>15.05</v>
      </c>
      <c r="J427" s="41"/>
      <c r="K427" s="42" t="s">
        <v>5085</v>
      </c>
    </row>
    <row r="428" spans="1:11" ht="14.25">
      <c r="A428" s="50" t="s">
        <v>5104</v>
      </c>
      <c r="B428" s="50" t="s">
        <v>5105</v>
      </c>
      <c r="C428" s="50"/>
      <c r="D428" s="51" t="s">
        <v>5106</v>
      </c>
      <c r="E428" s="51">
        <v>0.49</v>
      </c>
      <c r="F428" s="51" t="s">
        <v>32</v>
      </c>
      <c r="G428" s="52">
        <v>16.8</v>
      </c>
      <c r="H428" s="59">
        <f t="shared" si="0"/>
        <v>1</v>
      </c>
      <c r="I428" s="52">
        <f t="shared" si="1"/>
        <v>16.8</v>
      </c>
      <c r="J428" s="41"/>
      <c r="K428" s="42" t="s">
        <v>5085</v>
      </c>
    </row>
    <row r="429" spans="1:11" ht="14.25">
      <c r="A429" s="50" t="s">
        <v>5107</v>
      </c>
      <c r="B429" s="50" t="s">
        <v>5108</v>
      </c>
      <c r="C429" s="50"/>
      <c r="D429" s="51" t="s">
        <v>5109</v>
      </c>
      <c r="E429" s="51">
        <v>0.54</v>
      </c>
      <c r="F429" s="51" t="s">
        <v>32</v>
      </c>
      <c r="G429" s="52">
        <v>18.35</v>
      </c>
      <c r="H429" s="59">
        <f t="shared" si="0"/>
        <v>1</v>
      </c>
      <c r="I429" s="52">
        <f t="shared" si="1"/>
        <v>18.35</v>
      </c>
      <c r="J429" s="41"/>
      <c r="K429" s="42" t="s">
        <v>5085</v>
      </c>
    </row>
    <row r="430" spans="1:11" ht="14.25">
      <c r="A430" s="50" t="s">
        <v>5110</v>
      </c>
      <c r="B430" s="50" t="s">
        <v>5111</v>
      </c>
      <c r="C430" s="50"/>
      <c r="D430" s="51" t="s">
        <v>5112</v>
      </c>
      <c r="E430" s="51">
        <v>0.6</v>
      </c>
      <c r="F430" s="51" t="s">
        <v>32</v>
      </c>
      <c r="G430" s="52">
        <v>20.05</v>
      </c>
      <c r="H430" s="59">
        <f t="shared" si="0"/>
        <v>1</v>
      </c>
      <c r="I430" s="52">
        <f t="shared" si="1"/>
        <v>20.05</v>
      </c>
      <c r="J430" s="41"/>
      <c r="K430" s="42" t="s">
        <v>5085</v>
      </c>
    </row>
    <row r="431" spans="1:11" ht="14.25">
      <c r="A431" s="50" t="s">
        <v>5113</v>
      </c>
      <c r="B431" s="50" t="s">
        <v>5114</v>
      </c>
      <c r="C431" s="50"/>
      <c r="D431" s="51" t="s">
        <v>5115</v>
      </c>
      <c r="E431" s="51">
        <v>0.65</v>
      </c>
      <c r="F431" s="51" t="s">
        <v>32</v>
      </c>
      <c r="G431" s="52">
        <v>21.450000000000003</v>
      </c>
      <c r="H431" s="59">
        <f t="shared" si="0"/>
        <v>1</v>
      </c>
      <c r="I431" s="52">
        <f t="shared" si="1"/>
        <v>21.45</v>
      </c>
      <c r="J431" s="41"/>
      <c r="K431" s="42" t="s">
        <v>5085</v>
      </c>
    </row>
    <row r="432" spans="1:11" ht="14.25">
      <c r="A432" s="50" t="s">
        <v>5116</v>
      </c>
      <c r="B432" s="50" t="s">
        <v>5117</v>
      </c>
      <c r="C432" s="50"/>
      <c r="D432" s="51" t="s">
        <v>5118</v>
      </c>
      <c r="E432" s="51">
        <v>0.76</v>
      </c>
      <c r="F432" s="51" t="s">
        <v>32</v>
      </c>
      <c r="G432" s="52">
        <v>27.85</v>
      </c>
      <c r="H432" s="59">
        <f t="shared" si="0"/>
        <v>1</v>
      </c>
      <c r="I432" s="52">
        <f t="shared" si="1"/>
        <v>27.85</v>
      </c>
      <c r="J432" s="41"/>
      <c r="K432" s="42" t="s">
        <v>5085</v>
      </c>
    </row>
    <row r="433" spans="1:11" ht="14.25">
      <c r="A433" s="50" t="s">
        <v>5119</v>
      </c>
      <c r="B433" s="50" t="s">
        <v>5120</v>
      </c>
      <c r="C433" s="50"/>
      <c r="D433" s="51" t="s">
        <v>5121</v>
      </c>
      <c r="E433" s="51">
        <v>0.87</v>
      </c>
      <c r="F433" s="51" t="s">
        <v>32</v>
      </c>
      <c r="G433" s="52">
        <v>30.65</v>
      </c>
      <c r="H433" s="59">
        <f t="shared" si="0"/>
        <v>1</v>
      </c>
      <c r="I433" s="52">
        <f t="shared" si="1"/>
        <v>30.650000000000002</v>
      </c>
      <c r="J433" s="41"/>
      <c r="K433" s="42" t="s">
        <v>5085</v>
      </c>
    </row>
    <row r="434" spans="1:11" ht="14.25">
      <c r="A434" s="50" t="s">
        <v>5122</v>
      </c>
      <c r="B434" s="50" t="s">
        <v>5123</v>
      </c>
      <c r="C434" s="50"/>
      <c r="D434" s="51" t="s">
        <v>5124</v>
      </c>
      <c r="E434" s="51">
        <v>1.09</v>
      </c>
      <c r="F434" s="51" t="s">
        <v>32</v>
      </c>
      <c r="G434" s="52">
        <v>35.6</v>
      </c>
      <c r="H434" s="59">
        <f t="shared" si="0"/>
        <v>1</v>
      </c>
      <c r="I434" s="52">
        <f t="shared" si="1"/>
        <v>35.6</v>
      </c>
      <c r="J434" s="41"/>
      <c r="K434" s="42" t="s">
        <v>5085</v>
      </c>
    </row>
    <row r="435" spans="1:11" ht="14.25">
      <c r="A435" s="50" t="s">
        <v>5125</v>
      </c>
      <c r="B435" s="50" t="s">
        <v>5126</v>
      </c>
      <c r="C435" s="50"/>
      <c r="D435" s="51" t="s">
        <v>5127</v>
      </c>
      <c r="E435" s="51">
        <v>1.3</v>
      </c>
      <c r="F435" s="51" t="s">
        <v>32</v>
      </c>
      <c r="G435" s="52">
        <v>40.550000000000004</v>
      </c>
      <c r="H435" s="59">
        <f t="shared" si="0"/>
        <v>1</v>
      </c>
      <c r="I435" s="52">
        <f t="shared" si="1"/>
        <v>40.550000000000004</v>
      </c>
      <c r="J435" s="41"/>
      <c r="K435" s="42" t="s">
        <v>5085</v>
      </c>
    </row>
    <row r="436" spans="1:11" ht="14.25">
      <c r="A436" s="50" t="s">
        <v>5128</v>
      </c>
      <c r="B436" s="50" t="s">
        <v>5129</v>
      </c>
      <c r="C436" s="50"/>
      <c r="D436" s="51" t="s">
        <v>5130</v>
      </c>
      <c r="E436" s="51">
        <v>0.22</v>
      </c>
      <c r="F436" s="51" t="s">
        <v>32</v>
      </c>
      <c r="G436" s="52">
        <v>11.5</v>
      </c>
      <c r="H436" s="59">
        <f t="shared" si="0"/>
        <v>1</v>
      </c>
      <c r="I436" s="52">
        <f t="shared" si="1"/>
        <v>11.5</v>
      </c>
      <c r="J436" s="41"/>
      <c r="K436" s="42" t="s">
        <v>5131</v>
      </c>
    </row>
    <row r="437" spans="1:11" ht="14.25">
      <c r="A437" s="50" t="s">
        <v>5132</v>
      </c>
      <c r="B437" s="50" t="s">
        <v>5133</v>
      </c>
      <c r="C437" s="50"/>
      <c r="D437" s="51" t="s">
        <v>5134</v>
      </c>
      <c r="E437" s="51">
        <v>0.24</v>
      </c>
      <c r="F437" s="51" t="s">
        <v>32</v>
      </c>
      <c r="G437" s="52">
        <v>12.25</v>
      </c>
      <c r="H437" s="59">
        <f t="shared" si="0"/>
        <v>1</v>
      </c>
      <c r="I437" s="52">
        <f t="shared" si="1"/>
        <v>12.25</v>
      </c>
      <c r="J437" s="41"/>
      <c r="K437" s="42" t="s">
        <v>5131</v>
      </c>
    </row>
    <row r="438" spans="1:11" ht="14.25">
      <c r="A438" s="50" t="s">
        <v>5135</v>
      </c>
      <c r="B438" s="50" t="s">
        <v>5136</v>
      </c>
      <c r="C438" s="50"/>
      <c r="D438" s="51" t="s">
        <v>5137</v>
      </c>
      <c r="E438" s="51">
        <v>0.32</v>
      </c>
      <c r="F438" s="51" t="s">
        <v>32</v>
      </c>
      <c r="G438" s="52">
        <v>13.4</v>
      </c>
      <c r="H438" s="59">
        <f t="shared" si="0"/>
        <v>1</v>
      </c>
      <c r="I438" s="52">
        <f t="shared" si="1"/>
        <v>13.4</v>
      </c>
      <c r="J438" s="41"/>
      <c r="K438" s="42" t="s">
        <v>5131</v>
      </c>
    </row>
    <row r="439" spans="1:11" ht="14.25">
      <c r="A439" s="50" t="s">
        <v>5138</v>
      </c>
      <c r="B439" s="50" t="s">
        <v>5139</v>
      </c>
      <c r="C439" s="50"/>
      <c r="D439" s="51" t="s">
        <v>5140</v>
      </c>
      <c r="E439" s="51">
        <v>0.4</v>
      </c>
      <c r="F439" s="51" t="s">
        <v>32</v>
      </c>
      <c r="G439" s="52">
        <v>14.8</v>
      </c>
      <c r="H439" s="59">
        <f t="shared" si="0"/>
        <v>1</v>
      </c>
      <c r="I439" s="52">
        <f t="shared" si="1"/>
        <v>14.8</v>
      </c>
      <c r="J439" s="41"/>
      <c r="K439" s="42" t="s">
        <v>5131</v>
      </c>
    </row>
    <row r="440" spans="1:11" ht="14.25">
      <c r="A440" s="50" t="s">
        <v>5141</v>
      </c>
      <c r="B440" s="50" t="s">
        <v>5142</v>
      </c>
      <c r="C440" s="50"/>
      <c r="D440" s="51" t="s">
        <v>5143</v>
      </c>
      <c r="E440" s="51">
        <v>0.48</v>
      </c>
      <c r="F440" s="51" t="s">
        <v>32</v>
      </c>
      <c r="G440" s="52">
        <v>16.45</v>
      </c>
      <c r="H440" s="59">
        <f t="shared" si="0"/>
        <v>1</v>
      </c>
      <c r="I440" s="52">
        <f t="shared" si="1"/>
        <v>16.45</v>
      </c>
      <c r="J440" s="41"/>
      <c r="K440" s="42" t="s">
        <v>5131</v>
      </c>
    </row>
    <row r="441" spans="1:11" ht="14.25">
      <c r="A441" s="50" t="s">
        <v>5144</v>
      </c>
      <c r="B441" s="50" t="s">
        <v>5145</v>
      </c>
      <c r="C441" s="50"/>
      <c r="D441" s="51" t="s">
        <v>5146</v>
      </c>
      <c r="E441" s="51">
        <v>0.65</v>
      </c>
      <c r="F441" s="51" t="s">
        <v>32</v>
      </c>
      <c r="G441" s="52">
        <v>17.55</v>
      </c>
      <c r="H441" s="59">
        <f t="shared" si="0"/>
        <v>1</v>
      </c>
      <c r="I441" s="52">
        <f t="shared" si="1"/>
        <v>17.55</v>
      </c>
      <c r="J441" s="41"/>
      <c r="K441" s="42" t="s">
        <v>5131</v>
      </c>
    </row>
    <row r="442" spans="1:11" ht="14.25">
      <c r="A442" s="50" t="s">
        <v>5147</v>
      </c>
      <c r="B442" s="50" t="s">
        <v>5148</v>
      </c>
      <c r="C442" s="50"/>
      <c r="D442" s="51" t="s">
        <v>5149</v>
      </c>
      <c r="E442" s="51">
        <v>0.65</v>
      </c>
      <c r="F442" s="51" t="s">
        <v>32</v>
      </c>
      <c r="G442" s="52">
        <v>19.8</v>
      </c>
      <c r="H442" s="59">
        <f t="shared" si="0"/>
        <v>1</v>
      </c>
      <c r="I442" s="52">
        <f t="shared" si="1"/>
        <v>19.8</v>
      </c>
      <c r="J442" s="41"/>
      <c r="K442" s="42" t="s">
        <v>5131</v>
      </c>
    </row>
    <row r="443" spans="1:11" ht="14.25">
      <c r="A443" s="50" t="s">
        <v>5150</v>
      </c>
      <c r="B443" s="50" t="s">
        <v>5151</v>
      </c>
      <c r="C443" s="50"/>
      <c r="D443" s="51" t="s">
        <v>5152</v>
      </c>
      <c r="E443" s="51">
        <v>0.73</v>
      </c>
      <c r="F443" s="51" t="s">
        <v>32</v>
      </c>
      <c r="G443" s="52">
        <v>21.450000000000003</v>
      </c>
      <c r="H443" s="59">
        <f t="shared" si="0"/>
        <v>1</v>
      </c>
      <c r="I443" s="52">
        <f t="shared" si="1"/>
        <v>21.45</v>
      </c>
      <c r="J443" s="41"/>
      <c r="K443" s="42" t="s">
        <v>5131</v>
      </c>
    </row>
    <row r="444" spans="1:11" ht="14.25">
      <c r="A444" s="50" t="s">
        <v>5153</v>
      </c>
      <c r="B444" s="50" t="s">
        <v>5154</v>
      </c>
      <c r="C444" s="50"/>
      <c r="D444" s="51" t="s">
        <v>5155</v>
      </c>
      <c r="E444" s="51">
        <v>0.81</v>
      </c>
      <c r="F444" s="51" t="s">
        <v>32</v>
      </c>
      <c r="G444" s="52">
        <v>24</v>
      </c>
      <c r="H444" s="59">
        <f t="shared" si="0"/>
        <v>1</v>
      </c>
      <c r="I444" s="52">
        <f t="shared" si="1"/>
        <v>24</v>
      </c>
      <c r="J444" s="41"/>
      <c r="K444" s="42" t="s">
        <v>5131</v>
      </c>
    </row>
    <row r="445" spans="1:11" ht="14.25">
      <c r="A445" s="50" t="s">
        <v>5156</v>
      </c>
      <c r="B445" s="50" t="s">
        <v>5157</v>
      </c>
      <c r="C445" s="50"/>
      <c r="D445" s="51" t="s">
        <v>5158</v>
      </c>
      <c r="E445" s="51">
        <v>0.89</v>
      </c>
      <c r="F445" s="51" t="s">
        <v>32</v>
      </c>
      <c r="G445" s="52">
        <v>26.75</v>
      </c>
      <c r="H445" s="59">
        <f t="shared" si="0"/>
        <v>1</v>
      </c>
      <c r="I445" s="52">
        <f t="shared" si="1"/>
        <v>26.75</v>
      </c>
      <c r="J445" s="41"/>
      <c r="K445" s="42" t="s">
        <v>5131</v>
      </c>
    </row>
    <row r="446" spans="1:11" ht="14.25">
      <c r="A446" s="50" t="s">
        <v>5159</v>
      </c>
      <c r="B446" s="50" t="s">
        <v>5160</v>
      </c>
      <c r="C446" s="50"/>
      <c r="D446" s="51" t="s">
        <v>5161</v>
      </c>
      <c r="E446" s="51">
        <v>0.97</v>
      </c>
      <c r="F446" s="51" t="s">
        <v>32</v>
      </c>
      <c r="G446" s="52">
        <v>29</v>
      </c>
      <c r="H446" s="59">
        <f t="shared" si="0"/>
        <v>1</v>
      </c>
      <c r="I446" s="52">
        <f t="shared" si="1"/>
        <v>29</v>
      </c>
      <c r="J446" s="41"/>
      <c r="K446" s="42" t="s">
        <v>5131</v>
      </c>
    </row>
    <row r="447" spans="1:11" ht="14.25">
      <c r="A447" s="50" t="s">
        <v>5162</v>
      </c>
      <c r="B447" s="50" t="s">
        <v>5163</v>
      </c>
      <c r="C447" s="50"/>
      <c r="D447" s="51" t="s">
        <v>5164</v>
      </c>
      <c r="E447" s="51">
        <v>1.29</v>
      </c>
      <c r="F447" s="51" t="s">
        <v>32</v>
      </c>
      <c r="G447" s="52">
        <v>36.9</v>
      </c>
      <c r="H447" s="59">
        <f t="shared" si="0"/>
        <v>1</v>
      </c>
      <c r="I447" s="52">
        <f t="shared" si="1"/>
        <v>36.9</v>
      </c>
      <c r="J447" s="41"/>
      <c r="K447" s="42" t="s">
        <v>5131</v>
      </c>
    </row>
    <row r="448" spans="1:11" ht="14.25">
      <c r="A448" s="50" t="s">
        <v>5165</v>
      </c>
      <c r="B448" s="50" t="s">
        <v>5166</v>
      </c>
      <c r="C448" s="50"/>
      <c r="D448" s="51" t="s">
        <v>5167</v>
      </c>
      <c r="E448" s="51">
        <v>0</v>
      </c>
      <c r="F448" s="51" t="s">
        <v>32</v>
      </c>
      <c r="G448" s="52">
        <v>41.85</v>
      </c>
      <c r="H448" s="59">
        <f t="shared" si="0"/>
        <v>1</v>
      </c>
      <c r="I448" s="52">
        <f t="shared" si="1"/>
        <v>41.85</v>
      </c>
      <c r="J448" s="41"/>
      <c r="K448" s="42" t="s">
        <v>5131</v>
      </c>
    </row>
    <row r="449" spans="1:11" ht="14.25">
      <c r="A449" s="50" t="s">
        <v>5168</v>
      </c>
      <c r="B449" s="50" t="s">
        <v>5169</v>
      </c>
      <c r="C449" s="50"/>
      <c r="D449" s="51" t="s">
        <v>5170</v>
      </c>
      <c r="E449" s="51">
        <v>1.94</v>
      </c>
      <c r="F449" s="51" t="s">
        <v>32</v>
      </c>
      <c r="G449" s="52">
        <v>48.6</v>
      </c>
      <c r="H449" s="59">
        <f t="shared" si="0"/>
        <v>1</v>
      </c>
      <c r="I449" s="52">
        <f t="shared" si="1"/>
        <v>48.6</v>
      </c>
      <c r="J449" s="41"/>
      <c r="K449" s="42" t="s">
        <v>5131</v>
      </c>
    </row>
    <row r="450" spans="1:11" ht="14.25">
      <c r="A450" s="50" t="s">
        <v>5171</v>
      </c>
      <c r="B450" s="50" t="s">
        <v>5172</v>
      </c>
      <c r="C450" s="50"/>
      <c r="D450" s="51" t="s">
        <v>5173</v>
      </c>
      <c r="E450" s="51">
        <v>0.36</v>
      </c>
      <c r="F450" s="51" t="s">
        <v>32</v>
      </c>
      <c r="G450" s="52">
        <v>17</v>
      </c>
      <c r="H450" s="59">
        <f t="shared" si="0"/>
        <v>1</v>
      </c>
      <c r="I450" s="52">
        <f t="shared" si="1"/>
        <v>17</v>
      </c>
      <c r="J450" s="41"/>
      <c r="K450" s="42" t="s">
        <v>5131</v>
      </c>
    </row>
    <row r="451" spans="1:11" ht="14.25">
      <c r="A451" s="50" t="s">
        <v>5174</v>
      </c>
      <c r="B451" s="50" t="s">
        <v>5175</v>
      </c>
      <c r="C451" s="50"/>
      <c r="D451" s="51" t="s">
        <v>5176</v>
      </c>
      <c r="E451" s="51">
        <v>0.47</v>
      </c>
      <c r="F451" s="51" t="s">
        <v>32</v>
      </c>
      <c r="G451" s="52">
        <v>18.55</v>
      </c>
      <c r="H451" s="59">
        <f t="shared" si="0"/>
        <v>1</v>
      </c>
      <c r="I451" s="52">
        <f t="shared" si="1"/>
        <v>18.55</v>
      </c>
      <c r="J451" s="41"/>
      <c r="K451" s="42" t="s">
        <v>5131</v>
      </c>
    </row>
    <row r="452" spans="1:11" ht="14.25">
      <c r="A452" s="50" t="s">
        <v>5177</v>
      </c>
      <c r="B452" s="50" t="s">
        <v>5178</v>
      </c>
      <c r="C452" s="50"/>
      <c r="D452" s="51" t="s">
        <v>5179</v>
      </c>
      <c r="E452" s="51">
        <v>0.59</v>
      </c>
      <c r="F452" s="51" t="s">
        <v>32</v>
      </c>
      <c r="G452" s="52">
        <v>20.5</v>
      </c>
      <c r="H452" s="59">
        <f t="shared" si="0"/>
        <v>1</v>
      </c>
      <c r="I452" s="52">
        <f t="shared" si="1"/>
        <v>20.5</v>
      </c>
      <c r="J452" s="41"/>
      <c r="K452" s="42" t="s">
        <v>5131</v>
      </c>
    </row>
    <row r="453" spans="1:11" ht="14.25">
      <c r="A453" s="50" t="s">
        <v>5180</v>
      </c>
      <c r="B453" s="50" t="s">
        <v>5181</v>
      </c>
      <c r="C453" s="50"/>
      <c r="D453" s="51" t="s">
        <v>5182</v>
      </c>
      <c r="E453" s="51">
        <v>0.71</v>
      </c>
      <c r="F453" s="51" t="s">
        <v>32</v>
      </c>
      <c r="G453" s="52">
        <v>22.8</v>
      </c>
      <c r="H453" s="59">
        <f t="shared" si="0"/>
        <v>1</v>
      </c>
      <c r="I453" s="52">
        <f t="shared" si="1"/>
        <v>22.8</v>
      </c>
      <c r="J453" s="41"/>
      <c r="K453" s="42" t="s">
        <v>5131</v>
      </c>
    </row>
    <row r="454" spans="1:11" ht="14.25">
      <c r="A454" s="50" t="s">
        <v>5183</v>
      </c>
      <c r="B454" s="50" t="s">
        <v>5184</v>
      </c>
      <c r="C454" s="50"/>
      <c r="D454" s="51" t="s">
        <v>5185</v>
      </c>
      <c r="E454" s="51">
        <v>0.83</v>
      </c>
      <c r="F454" s="51" t="s">
        <v>32</v>
      </c>
      <c r="G454" s="52">
        <v>24.700000000000003</v>
      </c>
      <c r="H454" s="59">
        <f t="shared" si="0"/>
        <v>1</v>
      </c>
      <c r="I454" s="52">
        <f t="shared" si="1"/>
        <v>24.7</v>
      </c>
      <c r="J454" s="41"/>
      <c r="K454" s="42" t="s">
        <v>5131</v>
      </c>
    </row>
    <row r="455" spans="1:11" ht="14.25">
      <c r="A455" s="50" t="s">
        <v>5186</v>
      </c>
      <c r="B455" s="50" t="s">
        <v>5187</v>
      </c>
      <c r="C455" s="50"/>
      <c r="D455" s="51" t="s">
        <v>5188</v>
      </c>
      <c r="E455" s="51">
        <v>0.95</v>
      </c>
      <c r="F455" s="51" t="s">
        <v>32</v>
      </c>
      <c r="G455" s="52">
        <v>26.8</v>
      </c>
      <c r="H455" s="59">
        <f t="shared" si="0"/>
        <v>1</v>
      </c>
      <c r="I455" s="52">
        <f t="shared" si="1"/>
        <v>26.8</v>
      </c>
      <c r="J455" s="41"/>
      <c r="K455" s="42" t="s">
        <v>5131</v>
      </c>
    </row>
    <row r="456" spans="1:11" ht="14.25">
      <c r="A456" s="50" t="s">
        <v>5189</v>
      </c>
      <c r="B456" s="50" t="s">
        <v>5190</v>
      </c>
      <c r="C456" s="50"/>
      <c r="D456" s="51" t="s">
        <v>5191</v>
      </c>
      <c r="E456" s="51">
        <v>1.07</v>
      </c>
      <c r="F456" s="51" t="s">
        <v>32</v>
      </c>
      <c r="G456" s="52">
        <v>30.05</v>
      </c>
      <c r="H456" s="59">
        <f t="shared" si="0"/>
        <v>1</v>
      </c>
      <c r="I456" s="52">
        <f t="shared" si="1"/>
        <v>30.05</v>
      </c>
      <c r="J456" s="41"/>
      <c r="K456" s="42" t="s">
        <v>5131</v>
      </c>
    </row>
    <row r="457" spans="1:11" ht="14.25">
      <c r="A457" s="50" t="s">
        <v>5192</v>
      </c>
      <c r="B457" s="50" t="s">
        <v>5193</v>
      </c>
      <c r="C457" s="50"/>
      <c r="D457" s="51" t="s">
        <v>5194</v>
      </c>
      <c r="E457" s="51">
        <v>1.19</v>
      </c>
      <c r="F457" s="51" t="s">
        <v>32</v>
      </c>
      <c r="G457" s="52">
        <v>32.1</v>
      </c>
      <c r="H457" s="59">
        <f t="shared" si="0"/>
        <v>1</v>
      </c>
      <c r="I457" s="52">
        <f t="shared" si="1"/>
        <v>32.1</v>
      </c>
      <c r="J457" s="41"/>
      <c r="K457" s="42" t="s">
        <v>5131</v>
      </c>
    </row>
    <row r="458" spans="1:11" ht="14.25">
      <c r="A458" s="50" t="s">
        <v>5195</v>
      </c>
      <c r="B458" s="50" t="s">
        <v>5196</v>
      </c>
      <c r="C458" s="50"/>
      <c r="D458" s="51" t="s">
        <v>5197</v>
      </c>
      <c r="E458" s="51">
        <v>1.3</v>
      </c>
      <c r="F458" s="51" t="s">
        <v>32</v>
      </c>
      <c r="G458" s="52">
        <v>35.6</v>
      </c>
      <c r="H458" s="59">
        <f t="shared" si="0"/>
        <v>1</v>
      </c>
      <c r="I458" s="52">
        <f t="shared" si="1"/>
        <v>35.6</v>
      </c>
      <c r="J458" s="41"/>
      <c r="K458" s="42" t="s">
        <v>5131</v>
      </c>
    </row>
    <row r="459" spans="1:11" ht="14.25">
      <c r="A459" s="50" t="s">
        <v>5198</v>
      </c>
      <c r="B459" s="50" t="s">
        <v>5199</v>
      </c>
      <c r="C459" s="50"/>
      <c r="D459" s="51" t="s">
        <v>5200</v>
      </c>
      <c r="E459" s="51">
        <v>1.42</v>
      </c>
      <c r="F459" s="51" t="s">
        <v>32</v>
      </c>
      <c r="G459" s="52">
        <v>39</v>
      </c>
      <c r="H459" s="59">
        <f t="shared" si="0"/>
        <v>1</v>
      </c>
      <c r="I459" s="52">
        <f t="shared" si="1"/>
        <v>39</v>
      </c>
      <c r="J459" s="41"/>
      <c r="K459" s="42" t="s">
        <v>5131</v>
      </c>
    </row>
    <row r="460" spans="1:11" ht="14.25">
      <c r="A460" s="50" t="s">
        <v>5201</v>
      </c>
      <c r="B460" s="50" t="s">
        <v>5202</v>
      </c>
      <c r="C460" s="50"/>
      <c r="D460" s="51" t="s">
        <v>5203</v>
      </c>
      <c r="E460" s="51">
        <v>1.66</v>
      </c>
      <c r="F460" s="51" t="s">
        <v>32</v>
      </c>
      <c r="G460" s="52">
        <v>46.75</v>
      </c>
      <c r="H460" s="59">
        <f t="shared" si="0"/>
        <v>1</v>
      </c>
      <c r="I460" s="52">
        <f t="shared" si="1"/>
        <v>46.75</v>
      </c>
      <c r="J460" s="41"/>
      <c r="K460" s="42" t="s">
        <v>5131</v>
      </c>
    </row>
    <row r="461" spans="1:11" ht="14.25">
      <c r="A461" s="50" t="s">
        <v>5204</v>
      </c>
      <c r="B461" s="50" t="s">
        <v>5205</v>
      </c>
      <c r="C461" s="50"/>
      <c r="D461" s="51" t="s">
        <v>5206</v>
      </c>
      <c r="E461" s="51">
        <v>1.9</v>
      </c>
      <c r="F461" s="51" t="s">
        <v>32</v>
      </c>
      <c r="G461" s="52">
        <v>50.8</v>
      </c>
      <c r="H461" s="59">
        <f t="shared" si="0"/>
        <v>1</v>
      </c>
      <c r="I461" s="52">
        <f t="shared" si="1"/>
        <v>50.800000000000004</v>
      </c>
      <c r="J461" s="41"/>
      <c r="K461" s="42" t="s">
        <v>5131</v>
      </c>
    </row>
    <row r="462" spans="1:11" ht="14.25">
      <c r="A462" s="50" t="s">
        <v>5207</v>
      </c>
      <c r="B462" s="50" t="s">
        <v>5208</v>
      </c>
      <c r="C462" s="50"/>
      <c r="D462" s="51" t="s">
        <v>5209</v>
      </c>
      <c r="E462" s="51">
        <v>2.37</v>
      </c>
      <c r="F462" s="51" t="s">
        <v>32</v>
      </c>
      <c r="G462" s="52">
        <v>59.1</v>
      </c>
      <c r="H462" s="59">
        <f t="shared" si="0"/>
        <v>1</v>
      </c>
      <c r="I462" s="52">
        <f t="shared" si="1"/>
        <v>59.1</v>
      </c>
      <c r="J462" s="41"/>
      <c r="K462" s="42" t="s">
        <v>5131</v>
      </c>
    </row>
    <row r="463" spans="1:11" ht="14.25">
      <c r="A463" s="50" t="s">
        <v>5210</v>
      </c>
      <c r="B463" s="50" t="s">
        <v>5211</v>
      </c>
      <c r="C463" s="50"/>
      <c r="D463" s="51" t="s">
        <v>5212</v>
      </c>
      <c r="E463" s="51">
        <v>2.84</v>
      </c>
      <c r="F463" s="51" t="s">
        <v>32</v>
      </c>
      <c r="G463" s="52">
        <v>66.60000000000001</v>
      </c>
      <c r="H463" s="59">
        <f t="shared" si="0"/>
        <v>1</v>
      </c>
      <c r="I463" s="52">
        <f t="shared" si="1"/>
        <v>66.6</v>
      </c>
      <c r="J463" s="41"/>
      <c r="K463" s="42" t="s">
        <v>5131</v>
      </c>
    </row>
    <row r="464" spans="1:11" ht="14.25">
      <c r="A464" s="50" t="s">
        <v>5213</v>
      </c>
      <c r="B464" s="50" t="s">
        <v>5214</v>
      </c>
      <c r="C464" s="50"/>
      <c r="D464" s="51" t="s">
        <v>5215</v>
      </c>
      <c r="E464" s="51">
        <v>0.51</v>
      </c>
      <c r="F464" s="51" t="s">
        <v>32</v>
      </c>
      <c r="G464" s="52">
        <v>21</v>
      </c>
      <c r="H464" s="59">
        <f t="shared" si="0"/>
        <v>1</v>
      </c>
      <c r="I464" s="52">
        <f t="shared" si="1"/>
        <v>21</v>
      </c>
      <c r="J464" s="41"/>
      <c r="K464" s="42" t="s">
        <v>5131</v>
      </c>
    </row>
    <row r="465" spans="1:11" ht="14.25">
      <c r="A465" s="50" t="s">
        <v>5216</v>
      </c>
      <c r="B465" s="50" t="s">
        <v>5217</v>
      </c>
      <c r="C465" s="50"/>
      <c r="D465" s="51" t="s">
        <v>5218</v>
      </c>
      <c r="E465" s="51">
        <v>0.63</v>
      </c>
      <c r="F465" s="51" t="s">
        <v>32</v>
      </c>
      <c r="G465" s="52">
        <v>23.200000000000003</v>
      </c>
      <c r="H465" s="59">
        <f t="shared" si="0"/>
        <v>1</v>
      </c>
      <c r="I465" s="52">
        <f t="shared" si="1"/>
        <v>23.2</v>
      </c>
      <c r="J465" s="41"/>
      <c r="K465" s="42" t="s">
        <v>5131</v>
      </c>
    </row>
    <row r="466" spans="1:11" ht="14.25">
      <c r="A466" s="50" t="s">
        <v>5219</v>
      </c>
      <c r="B466" s="50" t="s">
        <v>5220</v>
      </c>
      <c r="C466" s="50"/>
      <c r="D466" s="51" t="s">
        <v>5221</v>
      </c>
      <c r="E466" s="51">
        <v>0.78</v>
      </c>
      <c r="F466" s="51" t="s">
        <v>32</v>
      </c>
      <c r="G466" s="52">
        <v>25.9</v>
      </c>
      <c r="H466" s="59">
        <f t="shared" si="0"/>
        <v>1</v>
      </c>
      <c r="I466" s="52">
        <f t="shared" si="1"/>
        <v>25.900000000000002</v>
      </c>
      <c r="J466" s="41"/>
      <c r="K466" s="42" t="s">
        <v>5131</v>
      </c>
    </row>
    <row r="467" spans="1:11" ht="14.25">
      <c r="A467" s="50" t="s">
        <v>5222</v>
      </c>
      <c r="B467" s="50" t="s">
        <v>5223</v>
      </c>
      <c r="C467" s="50"/>
      <c r="D467" s="51" t="s">
        <v>5224</v>
      </c>
      <c r="E467" s="51">
        <v>0.94</v>
      </c>
      <c r="F467" s="51" t="s">
        <v>32</v>
      </c>
      <c r="G467" s="52">
        <v>28.55</v>
      </c>
      <c r="H467" s="59">
        <f t="shared" si="0"/>
        <v>1</v>
      </c>
      <c r="I467" s="52">
        <f t="shared" si="1"/>
        <v>28.55</v>
      </c>
      <c r="J467" s="41"/>
      <c r="K467" s="42" t="s">
        <v>5131</v>
      </c>
    </row>
    <row r="468" spans="1:11" ht="14.25">
      <c r="A468" s="50" t="s">
        <v>5225</v>
      </c>
      <c r="B468" s="50" t="s">
        <v>5226</v>
      </c>
      <c r="C468" s="50"/>
      <c r="D468" s="51" t="s">
        <v>5227</v>
      </c>
      <c r="E468" s="51">
        <v>1.1</v>
      </c>
      <c r="F468" s="51" t="s">
        <v>32</v>
      </c>
      <c r="G468" s="52">
        <v>31.8</v>
      </c>
      <c r="H468" s="59">
        <f t="shared" si="0"/>
        <v>1</v>
      </c>
      <c r="I468" s="52">
        <f t="shared" si="1"/>
        <v>31.8</v>
      </c>
      <c r="J468" s="41"/>
      <c r="K468" s="42" t="s">
        <v>5131</v>
      </c>
    </row>
    <row r="469" spans="1:11" ht="14.25">
      <c r="A469" s="50" t="s">
        <v>5228</v>
      </c>
      <c r="B469" s="50" t="s">
        <v>5229</v>
      </c>
      <c r="C469" s="50"/>
      <c r="D469" s="51" t="s">
        <v>5230</v>
      </c>
      <c r="E469" s="51">
        <v>1.25</v>
      </c>
      <c r="F469" s="51" t="s">
        <v>32</v>
      </c>
      <c r="G469" s="52">
        <v>35.550000000000004</v>
      </c>
      <c r="H469" s="59">
        <f t="shared" si="0"/>
        <v>1</v>
      </c>
      <c r="I469" s="52">
        <f t="shared" si="1"/>
        <v>35.550000000000004</v>
      </c>
      <c r="J469" s="41"/>
      <c r="K469" s="42" t="s">
        <v>5131</v>
      </c>
    </row>
    <row r="470" spans="1:11" ht="14.25">
      <c r="A470" s="50" t="s">
        <v>5231</v>
      </c>
      <c r="B470" s="50" t="s">
        <v>5232</v>
      </c>
      <c r="C470" s="50"/>
      <c r="D470" s="51" t="s">
        <v>5233</v>
      </c>
      <c r="E470" s="51">
        <v>1.41</v>
      </c>
      <c r="F470" s="51" t="s">
        <v>32</v>
      </c>
      <c r="G470" s="52">
        <v>40.050000000000004</v>
      </c>
      <c r="H470" s="59">
        <f t="shared" si="0"/>
        <v>1</v>
      </c>
      <c r="I470" s="52">
        <f t="shared" si="1"/>
        <v>40.050000000000004</v>
      </c>
      <c r="J470" s="41"/>
      <c r="K470" s="42" t="s">
        <v>5131</v>
      </c>
    </row>
    <row r="471" spans="1:11" ht="14.25">
      <c r="A471" s="50" t="s">
        <v>5234</v>
      </c>
      <c r="B471" s="50" t="s">
        <v>5235</v>
      </c>
      <c r="C471" s="50"/>
      <c r="D471" s="51" t="s">
        <v>5236</v>
      </c>
      <c r="E471" s="51">
        <v>1.57</v>
      </c>
      <c r="F471" s="51" t="s">
        <v>32</v>
      </c>
      <c r="G471" s="52">
        <v>44.45</v>
      </c>
      <c r="H471" s="59">
        <f t="shared" si="0"/>
        <v>1</v>
      </c>
      <c r="I471" s="52">
        <f t="shared" si="1"/>
        <v>44.45</v>
      </c>
      <c r="J471" s="41"/>
      <c r="K471" s="42" t="s">
        <v>5131</v>
      </c>
    </row>
    <row r="472" spans="1:11" ht="14.25">
      <c r="A472" s="50" t="s">
        <v>5237</v>
      </c>
      <c r="B472" s="50" t="s">
        <v>5238</v>
      </c>
      <c r="C472" s="50"/>
      <c r="D472" s="51" t="s">
        <v>5239</v>
      </c>
      <c r="E472" s="51">
        <v>1.73</v>
      </c>
      <c r="F472" s="51" t="s">
        <v>32</v>
      </c>
      <c r="G472" s="52">
        <v>48.2</v>
      </c>
      <c r="H472" s="59">
        <f t="shared" si="0"/>
        <v>1</v>
      </c>
      <c r="I472" s="52">
        <f t="shared" si="1"/>
        <v>48.2</v>
      </c>
      <c r="J472" s="41"/>
      <c r="K472" s="42" t="s">
        <v>5131</v>
      </c>
    </row>
    <row r="473" spans="1:11" ht="14.25">
      <c r="A473" s="50" t="s">
        <v>5240</v>
      </c>
      <c r="B473" s="50" t="s">
        <v>5241</v>
      </c>
      <c r="C473" s="50"/>
      <c r="D473" s="51" t="s">
        <v>5242</v>
      </c>
      <c r="E473" s="51">
        <v>1.88</v>
      </c>
      <c r="F473" s="51" t="s">
        <v>32</v>
      </c>
      <c r="G473" s="52">
        <v>51.75</v>
      </c>
      <c r="H473" s="59">
        <f t="shared" si="0"/>
        <v>1</v>
      </c>
      <c r="I473" s="52">
        <f t="shared" si="1"/>
        <v>51.75</v>
      </c>
      <c r="J473" s="41"/>
      <c r="K473" s="42" t="s">
        <v>5131</v>
      </c>
    </row>
    <row r="474" spans="1:11" ht="14.25">
      <c r="A474" s="50" t="s">
        <v>5243</v>
      </c>
      <c r="B474" s="50" t="s">
        <v>5244</v>
      </c>
      <c r="C474" s="50"/>
      <c r="D474" s="51" t="s">
        <v>5245</v>
      </c>
      <c r="E474" s="51">
        <v>2.51</v>
      </c>
      <c r="F474" s="51" t="s">
        <v>557</v>
      </c>
      <c r="G474" s="52">
        <v>62.8</v>
      </c>
      <c r="H474" s="59">
        <f t="shared" si="0"/>
        <v>1</v>
      </c>
      <c r="I474" s="52">
        <f t="shared" si="1"/>
        <v>62.800000000000004</v>
      </c>
      <c r="J474" s="41"/>
      <c r="K474" s="42" t="s">
        <v>5131</v>
      </c>
    </row>
    <row r="475" spans="1:11" ht="14.25">
      <c r="A475" s="50" t="s">
        <v>5246</v>
      </c>
      <c r="B475" s="50" t="s">
        <v>5247</v>
      </c>
      <c r="C475" s="50"/>
      <c r="D475" s="51" t="s">
        <v>5248</v>
      </c>
      <c r="E475" s="51">
        <v>3.14</v>
      </c>
      <c r="F475" s="51" t="s">
        <v>557</v>
      </c>
      <c r="G475" s="52">
        <v>73.60000000000001</v>
      </c>
      <c r="H475" s="59">
        <f t="shared" si="0"/>
        <v>1</v>
      </c>
      <c r="I475" s="52">
        <f t="shared" si="1"/>
        <v>73.60000000000001</v>
      </c>
      <c r="J475" s="41"/>
      <c r="K475" s="42" t="s">
        <v>5131</v>
      </c>
    </row>
    <row r="476" spans="1:11" ht="14.25">
      <c r="A476" s="50" t="s">
        <v>5249</v>
      </c>
      <c r="B476" s="50" t="s">
        <v>5250</v>
      </c>
      <c r="C476" s="50"/>
      <c r="D476" s="51" t="s">
        <v>5251</v>
      </c>
      <c r="E476" s="51">
        <v>3.76</v>
      </c>
      <c r="F476" s="51" t="s">
        <v>557</v>
      </c>
      <c r="G476" s="52">
        <v>85.1</v>
      </c>
      <c r="H476" s="59">
        <f t="shared" si="0"/>
        <v>1</v>
      </c>
      <c r="I476" s="52">
        <f t="shared" si="1"/>
        <v>85.10000000000001</v>
      </c>
      <c r="J476" s="41"/>
      <c r="K476" s="42" t="s">
        <v>5131</v>
      </c>
    </row>
    <row r="477" spans="1:11" ht="14.25">
      <c r="A477" s="50" t="s">
        <v>5252</v>
      </c>
      <c r="B477" s="50" t="s">
        <v>5253</v>
      </c>
      <c r="C477" s="50"/>
      <c r="D477" s="51" t="s">
        <v>5254</v>
      </c>
      <c r="E477" s="51">
        <v>0.71</v>
      </c>
      <c r="F477" s="51" t="s">
        <v>32</v>
      </c>
      <c r="G477" s="52">
        <v>24.700000000000003</v>
      </c>
      <c r="H477" s="59">
        <f t="shared" si="0"/>
        <v>1</v>
      </c>
      <c r="I477" s="52">
        <f t="shared" si="1"/>
        <v>24.7</v>
      </c>
      <c r="J477" s="41"/>
      <c r="K477" s="42" t="s">
        <v>5131</v>
      </c>
    </row>
    <row r="478" spans="1:11" ht="14.25">
      <c r="A478" s="50" t="s">
        <v>5255</v>
      </c>
      <c r="B478" s="50" t="s">
        <v>5256</v>
      </c>
      <c r="C478" s="50"/>
      <c r="D478" s="51" t="s">
        <v>5257</v>
      </c>
      <c r="E478" s="51">
        <v>0.81</v>
      </c>
      <c r="F478" s="51" t="s">
        <v>32</v>
      </c>
      <c r="G478" s="52">
        <v>28.1</v>
      </c>
      <c r="H478" s="59">
        <f t="shared" si="0"/>
        <v>1</v>
      </c>
      <c r="I478" s="52">
        <f t="shared" si="1"/>
        <v>28.1</v>
      </c>
      <c r="J478" s="41"/>
      <c r="K478" s="42" t="s">
        <v>5131</v>
      </c>
    </row>
    <row r="479" spans="1:11" ht="14.25">
      <c r="A479" s="50" t="s">
        <v>5258</v>
      </c>
      <c r="B479" s="50" t="s">
        <v>5259</v>
      </c>
      <c r="C479" s="50"/>
      <c r="D479" s="51" t="s">
        <v>5260</v>
      </c>
      <c r="E479" s="51">
        <v>1.01</v>
      </c>
      <c r="F479" s="51" t="s">
        <v>32</v>
      </c>
      <c r="G479" s="52">
        <v>32.4</v>
      </c>
      <c r="H479" s="59">
        <f t="shared" si="0"/>
        <v>1</v>
      </c>
      <c r="I479" s="52">
        <f t="shared" si="1"/>
        <v>32.4</v>
      </c>
      <c r="J479" s="41"/>
      <c r="K479" s="42" t="s">
        <v>5131</v>
      </c>
    </row>
    <row r="480" spans="1:11" ht="14.25">
      <c r="A480" s="50" t="s">
        <v>5261</v>
      </c>
      <c r="B480" s="50" t="s">
        <v>5262</v>
      </c>
      <c r="C480" s="50"/>
      <c r="D480" s="51" t="s">
        <v>5263</v>
      </c>
      <c r="E480" s="51">
        <v>1.21</v>
      </c>
      <c r="F480" s="51" t="s">
        <v>32</v>
      </c>
      <c r="G480" s="52">
        <v>36.5</v>
      </c>
      <c r="H480" s="59">
        <f t="shared" si="0"/>
        <v>1</v>
      </c>
      <c r="I480" s="52">
        <f t="shared" si="1"/>
        <v>36.5</v>
      </c>
      <c r="J480" s="41"/>
      <c r="K480" s="42" t="s">
        <v>5131</v>
      </c>
    </row>
    <row r="481" spans="1:11" ht="14.25">
      <c r="A481" s="50" t="s">
        <v>5264</v>
      </c>
      <c r="B481" s="50" t="s">
        <v>5265</v>
      </c>
      <c r="C481" s="50"/>
      <c r="D481" s="51" t="s">
        <v>5266</v>
      </c>
      <c r="E481" s="51">
        <v>1.42</v>
      </c>
      <c r="F481" s="51" t="s">
        <v>32</v>
      </c>
      <c r="G481" s="52">
        <v>40.550000000000004</v>
      </c>
      <c r="H481" s="59">
        <f t="shared" si="0"/>
        <v>1</v>
      </c>
      <c r="I481" s="52">
        <f t="shared" si="1"/>
        <v>40.550000000000004</v>
      </c>
      <c r="J481" s="41"/>
      <c r="K481" s="42" t="s">
        <v>5131</v>
      </c>
    </row>
    <row r="482" spans="1:11" ht="14.25">
      <c r="A482" s="50" t="s">
        <v>5267</v>
      </c>
      <c r="B482" s="50" t="s">
        <v>5268</v>
      </c>
      <c r="C482" s="50"/>
      <c r="D482" s="51" t="s">
        <v>5269</v>
      </c>
      <c r="E482" s="51">
        <v>1.62</v>
      </c>
      <c r="F482" s="51" t="s">
        <v>32</v>
      </c>
      <c r="G482" s="52">
        <v>45</v>
      </c>
      <c r="H482" s="59">
        <f t="shared" si="0"/>
        <v>1</v>
      </c>
      <c r="I482" s="52">
        <f t="shared" si="1"/>
        <v>45</v>
      </c>
      <c r="J482" s="41"/>
      <c r="K482" s="42" t="s">
        <v>5131</v>
      </c>
    </row>
    <row r="483" spans="1:11" ht="14.25">
      <c r="A483" s="50" t="s">
        <v>5270</v>
      </c>
      <c r="B483" s="50" t="s">
        <v>5271</v>
      </c>
      <c r="C483" s="50"/>
      <c r="D483" s="51" t="s">
        <v>5272</v>
      </c>
      <c r="E483" s="51">
        <v>1.82</v>
      </c>
      <c r="F483" s="51" t="s">
        <v>32</v>
      </c>
      <c r="G483" s="52">
        <v>49.650000000000006</v>
      </c>
      <c r="H483" s="59">
        <f t="shared" si="0"/>
        <v>1</v>
      </c>
      <c r="I483" s="52">
        <f t="shared" si="1"/>
        <v>49.65</v>
      </c>
      <c r="J483" s="41"/>
      <c r="K483" s="42" t="s">
        <v>5131</v>
      </c>
    </row>
    <row r="484" spans="1:11" ht="14.25">
      <c r="A484" s="50" t="s">
        <v>5273</v>
      </c>
      <c r="B484" s="50" t="s">
        <v>5274</v>
      </c>
      <c r="C484" s="50"/>
      <c r="D484" s="51" t="s">
        <v>5275</v>
      </c>
      <c r="E484" s="51">
        <v>2.02</v>
      </c>
      <c r="F484" s="51" t="s">
        <v>32</v>
      </c>
      <c r="G484" s="52">
        <v>53.85</v>
      </c>
      <c r="H484" s="59">
        <f t="shared" si="0"/>
        <v>1</v>
      </c>
      <c r="I484" s="52">
        <f t="shared" si="1"/>
        <v>53.85</v>
      </c>
      <c r="J484" s="41"/>
      <c r="K484" s="42" t="s">
        <v>5131</v>
      </c>
    </row>
    <row r="485" spans="1:11" ht="14.25">
      <c r="A485" s="50" t="s">
        <v>5276</v>
      </c>
      <c r="B485" s="50" t="s">
        <v>5277</v>
      </c>
      <c r="C485" s="50"/>
      <c r="D485" s="51" t="s">
        <v>5278</v>
      </c>
      <c r="E485" s="51">
        <v>2.23</v>
      </c>
      <c r="F485" s="51" t="s">
        <v>32</v>
      </c>
      <c r="G485" s="52">
        <v>58.55</v>
      </c>
      <c r="H485" s="59">
        <f t="shared" si="0"/>
        <v>1</v>
      </c>
      <c r="I485" s="52">
        <f t="shared" si="1"/>
        <v>58.550000000000004</v>
      </c>
      <c r="J485" s="41"/>
      <c r="K485" s="42" t="s">
        <v>5131</v>
      </c>
    </row>
    <row r="486" spans="1:11" ht="14.25">
      <c r="A486" s="50" t="s">
        <v>5279</v>
      </c>
      <c r="B486" s="50" t="s">
        <v>5280</v>
      </c>
      <c r="C486" s="50"/>
      <c r="D486" s="51" t="s">
        <v>5281</v>
      </c>
      <c r="E486" s="51">
        <v>2.43</v>
      </c>
      <c r="F486" s="51" t="s">
        <v>32</v>
      </c>
      <c r="G486" s="52">
        <v>62.8</v>
      </c>
      <c r="H486" s="59">
        <f t="shared" si="0"/>
        <v>1</v>
      </c>
      <c r="I486" s="52">
        <f t="shared" si="1"/>
        <v>62.800000000000004</v>
      </c>
      <c r="J486" s="41"/>
      <c r="K486" s="42" t="s">
        <v>5131</v>
      </c>
    </row>
    <row r="487" spans="1:11" ht="14.25">
      <c r="A487" s="50" t="s">
        <v>5282</v>
      </c>
      <c r="B487" s="50" t="s">
        <v>5283</v>
      </c>
      <c r="C487" s="50"/>
      <c r="D487" s="51" t="s">
        <v>5284</v>
      </c>
      <c r="E487" s="51">
        <v>3.24</v>
      </c>
      <c r="F487" s="51" t="s">
        <v>557</v>
      </c>
      <c r="G487" s="52">
        <v>76.45</v>
      </c>
      <c r="H487" s="59">
        <f t="shared" si="0"/>
        <v>1</v>
      </c>
      <c r="I487" s="52">
        <f t="shared" si="1"/>
        <v>76.45</v>
      </c>
      <c r="J487" s="41"/>
      <c r="K487" s="42" t="s">
        <v>5131</v>
      </c>
    </row>
    <row r="488" spans="1:11" ht="14.25">
      <c r="A488" s="50" t="s">
        <v>5285</v>
      </c>
      <c r="B488" s="50" t="s">
        <v>5286</v>
      </c>
      <c r="C488" s="50"/>
      <c r="D488" s="51" t="s">
        <v>5287</v>
      </c>
      <c r="E488" s="51">
        <v>4.05</v>
      </c>
      <c r="F488" s="51" t="s">
        <v>557</v>
      </c>
      <c r="G488" s="52">
        <v>89.6</v>
      </c>
      <c r="H488" s="59">
        <f t="shared" si="0"/>
        <v>1</v>
      </c>
      <c r="I488" s="52">
        <f t="shared" si="1"/>
        <v>89.60000000000001</v>
      </c>
      <c r="J488" s="41"/>
      <c r="K488" s="42" t="s">
        <v>5131</v>
      </c>
    </row>
    <row r="489" spans="1:11" ht="14.25">
      <c r="A489" s="50" t="s">
        <v>5288</v>
      </c>
      <c r="B489" s="50" t="s">
        <v>5289</v>
      </c>
      <c r="C489" s="50"/>
      <c r="D489" s="51" t="s">
        <v>5290</v>
      </c>
      <c r="E489" s="51">
        <v>4.86</v>
      </c>
      <c r="F489" s="51" t="s">
        <v>557</v>
      </c>
      <c r="G489" s="52">
        <v>101.55000000000001</v>
      </c>
      <c r="H489" s="59">
        <f t="shared" si="0"/>
        <v>1</v>
      </c>
      <c r="I489" s="52">
        <f t="shared" si="1"/>
        <v>101.55</v>
      </c>
      <c r="J489" s="41"/>
      <c r="K489" s="42" t="s">
        <v>5131</v>
      </c>
    </row>
    <row r="490" spans="1:11" ht="14.25">
      <c r="A490" s="50" t="s">
        <v>5291</v>
      </c>
      <c r="B490" s="50" t="s">
        <v>5292</v>
      </c>
      <c r="C490" s="50"/>
      <c r="D490" s="51" t="s">
        <v>5293</v>
      </c>
      <c r="E490" s="51">
        <v>1.24</v>
      </c>
      <c r="F490" s="51" t="s">
        <v>32</v>
      </c>
      <c r="G490" s="52">
        <v>33.85</v>
      </c>
      <c r="H490" s="59">
        <f t="shared" si="0"/>
        <v>1</v>
      </c>
      <c r="I490" s="52">
        <f t="shared" si="1"/>
        <v>33.85</v>
      </c>
      <c r="J490" s="41"/>
      <c r="K490" s="42" t="s">
        <v>5294</v>
      </c>
    </row>
    <row r="491" spans="1:11" ht="14.25">
      <c r="A491" s="50" t="s">
        <v>5295</v>
      </c>
      <c r="B491" s="50" t="s">
        <v>5296</v>
      </c>
      <c r="C491" s="50"/>
      <c r="D491" s="51" t="s">
        <v>5297</v>
      </c>
      <c r="E491" s="51">
        <v>1.55</v>
      </c>
      <c r="F491" s="51" t="s">
        <v>32</v>
      </c>
      <c r="G491" s="52">
        <v>39.45</v>
      </c>
      <c r="H491" s="59">
        <f t="shared" si="0"/>
        <v>1</v>
      </c>
      <c r="I491" s="52">
        <f t="shared" si="1"/>
        <v>39.45</v>
      </c>
      <c r="J491" s="41"/>
      <c r="K491" s="42" t="s">
        <v>5294</v>
      </c>
    </row>
    <row r="492" spans="1:11" ht="14.25">
      <c r="A492" s="50" t="s">
        <v>5298</v>
      </c>
      <c r="B492" s="50" t="s">
        <v>5299</v>
      </c>
      <c r="C492" s="50"/>
      <c r="D492" s="51" t="s">
        <v>5300</v>
      </c>
      <c r="E492" s="51">
        <v>1.86</v>
      </c>
      <c r="F492" s="51" t="s">
        <v>32</v>
      </c>
      <c r="G492" s="52">
        <v>45</v>
      </c>
      <c r="H492" s="59">
        <f t="shared" si="0"/>
        <v>1</v>
      </c>
      <c r="I492" s="52">
        <f t="shared" si="1"/>
        <v>45</v>
      </c>
      <c r="J492" s="41"/>
      <c r="K492" s="42" t="s">
        <v>5294</v>
      </c>
    </row>
    <row r="493" spans="1:11" ht="14.25">
      <c r="A493" s="50" t="s">
        <v>5301</v>
      </c>
      <c r="B493" s="50" t="s">
        <v>5302</v>
      </c>
      <c r="C493" s="50"/>
      <c r="D493" s="51" t="s">
        <v>5303</v>
      </c>
      <c r="E493" s="51">
        <v>2.17</v>
      </c>
      <c r="F493" s="51" t="s">
        <v>32</v>
      </c>
      <c r="G493" s="52">
        <v>50.8</v>
      </c>
      <c r="H493" s="59">
        <f t="shared" si="0"/>
        <v>1</v>
      </c>
      <c r="I493" s="52">
        <f t="shared" si="1"/>
        <v>50.800000000000004</v>
      </c>
      <c r="J493" s="41"/>
      <c r="K493" s="42" t="s">
        <v>5294</v>
      </c>
    </row>
    <row r="494" spans="1:11" ht="14.25">
      <c r="A494" s="50" t="s">
        <v>5304</v>
      </c>
      <c r="B494" s="50" t="s">
        <v>5305</v>
      </c>
      <c r="C494" s="50"/>
      <c r="D494" s="51" t="s">
        <v>5306</v>
      </c>
      <c r="E494" s="51">
        <v>2.5</v>
      </c>
      <c r="F494" s="51" t="s">
        <v>32</v>
      </c>
      <c r="G494" s="52">
        <v>56.95</v>
      </c>
      <c r="H494" s="59">
        <f t="shared" si="0"/>
        <v>1</v>
      </c>
      <c r="I494" s="52">
        <f t="shared" si="1"/>
        <v>56.95</v>
      </c>
      <c r="J494" s="41"/>
      <c r="K494" s="42" t="s">
        <v>5294</v>
      </c>
    </row>
    <row r="495" spans="1:11" ht="14.25">
      <c r="A495" s="50" t="s">
        <v>5307</v>
      </c>
      <c r="B495" s="50" t="s">
        <v>5308</v>
      </c>
      <c r="C495" s="50"/>
      <c r="D495" s="51" t="s">
        <v>5309</v>
      </c>
      <c r="E495" s="51">
        <v>2.79</v>
      </c>
      <c r="F495" s="51" t="s">
        <v>32</v>
      </c>
      <c r="G495" s="52">
        <v>62.8</v>
      </c>
      <c r="H495" s="59">
        <f t="shared" si="0"/>
        <v>1</v>
      </c>
      <c r="I495" s="52">
        <f t="shared" si="1"/>
        <v>62.800000000000004</v>
      </c>
      <c r="J495" s="41"/>
      <c r="K495" s="42" t="s">
        <v>5294</v>
      </c>
    </row>
    <row r="496" spans="1:11" ht="14.25">
      <c r="A496" s="50" t="s">
        <v>5310</v>
      </c>
      <c r="B496" s="50" t="s">
        <v>5311</v>
      </c>
      <c r="C496" s="50"/>
      <c r="D496" s="51" t="s">
        <v>5312</v>
      </c>
      <c r="E496" s="51">
        <v>3.1</v>
      </c>
      <c r="F496" s="51" t="s">
        <v>32</v>
      </c>
      <c r="G496" s="52">
        <v>68.9</v>
      </c>
      <c r="H496" s="59">
        <f t="shared" si="0"/>
        <v>1</v>
      </c>
      <c r="I496" s="52">
        <f t="shared" si="1"/>
        <v>68.9</v>
      </c>
      <c r="J496" s="41"/>
      <c r="K496" s="42" t="s">
        <v>5294</v>
      </c>
    </row>
    <row r="497" spans="1:11" ht="14.25">
      <c r="A497" s="50" t="s">
        <v>5313</v>
      </c>
      <c r="B497" s="50" t="s">
        <v>5314</v>
      </c>
      <c r="C497" s="50"/>
      <c r="D497" s="51" t="s">
        <v>5315</v>
      </c>
      <c r="E497" s="51">
        <v>3.41</v>
      </c>
      <c r="F497" s="51" t="s">
        <v>32</v>
      </c>
      <c r="G497" s="52">
        <v>75.10000000000001</v>
      </c>
      <c r="H497" s="59">
        <f t="shared" si="0"/>
        <v>1</v>
      </c>
      <c r="I497" s="52">
        <f t="shared" si="1"/>
        <v>75.10000000000001</v>
      </c>
      <c r="J497" s="41"/>
      <c r="K497" s="42" t="s">
        <v>5294</v>
      </c>
    </row>
    <row r="498" spans="1:11" ht="14.25">
      <c r="A498" s="50" t="s">
        <v>5316</v>
      </c>
      <c r="B498" s="50" t="s">
        <v>5317</v>
      </c>
      <c r="C498" s="50"/>
      <c r="D498" s="51" t="s">
        <v>5318</v>
      </c>
      <c r="E498" s="51">
        <v>3.72</v>
      </c>
      <c r="F498" s="51" t="s">
        <v>32</v>
      </c>
      <c r="G498" s="52">
        <v>80.65</v>
      </c>
      <c r="H498" s="59">
        <f t="shared" si="0"/>
        <v>1</v>
      </c>
      <c r="I498" s="52">
        <f t="shared" si="1"/>
        <v>80.65</v>
      </c>
      <c r="J498" s="41"/>
      <c r="K498" s="42" t="s">
        <v>5294</v>
      </c>
    </row>
    <row r="499" spans="1:11" ht="14.25">
      <c r="A499" s="50" t="s">
        <v>5319</v>
      </c>
      <c r="B499" s="50" t="s">
        <v>5320</v>
      </c>
      <c r="C499" s="50"/>
      <c r="D499" s="51" t="s">
        <v>5321</v>
      </c>
      <c r="E499" s="51">
        <v>4.96</v>
      </c>
      <c r="F499" s="51" t="s">
        <v>557</v>
      </c>
      <c r="G499" s="52">
        <v>102.5</v>
      </c>
      <c r="H499" s="59">
        <f t="shared" si="0"/>
        <v>1</v>
      </c>
      <c r="I499" s="52">
        <f t="shared" si="1"/>
        <v>102.5</v>
      </c>
      <c r="J499" s="41"/>
      <c r="K499" s="42" t="s">
        <v>5294</v>
      </c>
    </row>
    <row r="500" spans="1:11" ht="14.25">
      <c r="A500" s="50" t="s">
        <v>5322</v>
      </c>
      <c r="B500" s="50" t="s">
        <v>5323</v>
      </c>
      <c r="C500" s="50"/>
      <c r="D500" s="51" t="s">
        <v>5324</v>
      </c>
      <c r="E500" s="51">
        <v>6.2</v>
      </c>
      <c r="F500" s="51" t="s">
        <v>557</v>
      </c>
      <c r="G500" s="52">
        <v>121.4</v>
      </c>
      <c r="H500" s="59">
        <f t="shared" si="0"/>
        <v>1</v>
      </c>
      <c r="I500" s="52">
        <f t="shared" si="1"/>
        <v>121.4</v>
      </c>
      <c r="J500" s="41"/>
      <c r="K500" s="42" t="s">
        <v>5294</v>
      </c>
    </row>
    <row r="501" spans="1:11" ht="14.25">
      <c r="A501" s="50" t="s">
        <v>5325</v>
      </c>
      <c r="B501" s="50" t="s">
        <v>5326</v>
      </c>
      <c r="C501" s="50"/>
      <c r="D501" s="51" t="s">
        <v>5327</v>
      </c>
      <c r="E501" s="51">
        <v>7.44</v>
      </c>
      <c r="F501" s="51" t="s">
        <v>557</v>
      </c>
      <c r="G501" s="52">
        <v>140.6</v>
      </c>
      <c r="H501" s="59">
        <f t="shared" si="0"/>
        <v>1</v>
      </c>
      <c r="I501" s="52">
        <f t="shared" si="1"/>
        <v>140.6</v>
      </c>
      <c r="J501" s="41"/>
      <c r="K501" s="42" t="s">
        <v>5294</v>
      </c>
    </row>
    <row r="502" spans="1:11" ht="14.25">
      <c r="A502" s="50" t="s">
        <v>5328</v>
      </c>
      <c r="B502" s="50" t="s">
        <v>5329</v>
      </c>
      <c r="C502" s="50"/>
      <c r="D502" s="51" t="s">
        <v>5330</v>
      </c>
      <c r="E502" s="51">
        <v>2.09</v>
      </c>
      <c r="F502" s="51" t="s">
        <v>67</v>
      </c>
      <c r="G502" s="52">
        <v>96.15</v>
      </c>
      <c r="H502" s="59">
        <f t="shared" si="0"/>
        <v>1</v>
      </c>
      <c r="I502" s="52">
        <f t="shared" si="1"/>
        <v>96.15</v>
      </c>
      <c r="J502" s="41"/>
      <c r="K502" s="42" t="s">
        <v>5294</v>
      </c>
    </row>
    <row r="503" spans="1:11" ht="14.25">
      <c r="A503" s="50" t="s">
        <v>5331</v>
      </c>
      <c r="B503" s="50" t="s">
        <v>5332</v>
      </c>
      <c r="C503" s="50"/>
      <c r="D503" s="51" t="s">
        <v>5333</v>
      </c>
      <c r="E503" s="51">
        <v>2.5</v>
      </c>
      <c r="F503" s="51" t="s">
        <v>67</v>
      </c>
      <c r="G503" s="52">
        <v>102.5</v>
      </c>
      <c r="H503" s="59">
        <f t="shared" si="0"/>
        <v>1</v>
      </c>
      <c r="I503" s="52">
        <f t="shared" si="1"/>
        <v>102.5</v>
      </c>
      <c r="J503" s="41"/>
      <c r="K503" s="42" t="s">
        <v>5294</v>
      </c>
    </row>
    <row r="504" spans="1:11" ht="14.25">
      <c r="A504" s="50" t="s">
        <v>5334</v>
      </c>
      <c r="B504" s="50" t="s">
        <v>5335</v>
      </c>
      <c r="C504" s="50"/>
      <c r="D504" s="51" t="s">
        <v>5336</v>
      </c>
      <c r="E504" s="51">
        <v>2.92</v>
      </c>
      <c r="F504" s="51" t="s">
        <v>67</v>
      </c>
      <c r="G504" s="52">
        <v>109.6</v>
      </c>
      <c r="H504" s="59">
        <f t="shared" si="0"/>
        <v>1</v>
      </c>
      <c r="I504" s="52">
        <f t="shared" si="1"/>
        <v>109.60000000000001</v>
      </c>
      <c r="J504" s="41"/>
      <c r="K504" s="42" t="s">
        <v>5294</v>
      </c>
    </row>
    <row r="505" spans="1:11" ht="14.25">
      <c r="A505" s="50" t="s">
        <v>5337</v>
      </c>
      <c r="B505" s="50" t="s">
        <v>5338</v>
      </c>
      <c r="C505" s="50"/>
      <c r="D505" s="51" t="s">
        <v>5339</v>
      </c>
      <c r="E505" s="51">
        <v>3.34</v>
      </c>
      <c r="F505" s="51" t="s">
        <v>67</v>
      </c>
      <c r="G505" s="52">
        <v>115.7</v>
      </c>
      <c r="H505" s="59">
        <f t="shared" si="0"/>
        <v>1</v>
      </c>
      <c r="I505" s="52">
        <f t="shared" si="1"/>
        <v>115.7</v>
      </c>
      <c r="J505" s="41"/>
      <c r="K505" s="42" t="s">
        <v>5294</v>
      </c>
    </row>
    <row r="506" spans="1:11" ht="14.25">
      <c r="A506" s="50" t="s">
        <v>5340</v>
      </c>
      <c r="B506" s="50" t="s">
        <v>5341</v>
      </c>
      <c r="C506" s="50"/>
      <c r="D506" s="51" t="s">
        <v>5342</v>
      </c>
      <c r="E506" s="51">
        <v>3.75</v>
      </c>
      <c r="F506" s="51" t="s">
        <v>67</v>
      </c>
      <c r="G506" s="52">
        <v>122.5</v>
      </c>
      <c r="H506" s="59">
        <f t="shared" si="0"/>
        <v>1</v>
      </c>
      <c r="I506" s="52">
        <f t="shared" si="1"/>
        <v>122.5</v>
      </c>
      <c r="J506" s="41"/>
      <c r="K506" s="42" t="s">
        <v>5294</v>
      </c>
    </row>
    <row r="507" spans="1:11" ht="14.25">
      <c r="A507" s="50" t="s">
        <v>5343</v>
      </c>
      <c r="B507" s="50" t="s">
        <v>5344</v>
      </c>
      <c r="C507" s="50"/>
      <c r="D507" s="51" t="s">
        <v>5345</v>
      </c>
      <c r="E507" s="51">
        <v>4.17</v>
      </c>
      <c r="F507" s="51" t="s">
        <v>67</v>
      </c>
      <c r="G507" s="52">
        <v>129</v>
      </c>
      <c r="H507" s="59">
        <f t="shared" si="0"/>
        <v>1</v>
      </c>
      <c r="I507" s="52">
        <f t="shared" si="1"/>
        <v>129</v>
      </c>
      <c r="J507" s="41"/>
      <c r="K507" s="42" t="s">
        <v>5294</v>
      </c>
    </row>
    <row r="508" spans="1:11" ht="14.25">
      <c r="A508" s="50" t="s">
        <v>5346</v>
      </c>
      <c r="B508" s="50" t="s">
        <v>5347</v>
      </c>
      <c r="C508" s="50"/>
      <c r="D508" s="51" t="s">
        <v>5348</v>
      </c>
      <c r="E508" s="51">
        <v>4.59</v>
      </c>
      <c r="F508" s="51" t="s">
        <v>67</v>
      </c>
      <c r="G508" s="52">
        <v>135.25</v>
      </c>
      <c r="H508" s="59">
        <f t="shared" si="0"/>
        <v>1</v>
      </c>
      <c r="I508" s="52">
        <f t="shared" si="1"/>
        <v>135.25</v>
      </c>
      <c r="J508" s="41"/>
      <c r="K508" s="42" t="s">
        <v>5294</v>
      </c>
    </row>
    <row r="509" spans="1:11" ht="14.25">
      <c r="A509" s="50" t="s">
        <v>5349</v>
      </c>
      <c r="B509" s="50" t="s">
        <v>5350</v>
      </c>
      <c r="C509" s="50"/>
      <c r="D509" s="51" t="s">
        <v>5351</v>
      </c>
      <c r="E509" s="51">
        <v>5</v>
      </c>
      <c r="F509" s="51" t="s">
        <v>67</v>
      </c>
      <c r="G509" s="52">
        <v>141.20000000000002</v>
      </c>
      <c r="H509" s="59">
        <f t="shared" si="0"/>
        <v>1</v>
      </c>
      <c r="I509" s="52">
        <f t="shared" si="1"/>
        <v>141.20000000000002</v>
      </c>
      <c r="J509" s="41"/>
      <c r="K509" s="42" t="s">
        <v>5294</v>
      </c>
    </row>
    <row r="510" spans="1:11" ht="14.25">
      <c r="A510" s="50" t="s">
        <v>5352</v>
      </c>
      <c r="B510" s="50" t="s">
        <v>5353</v>
      </c>
      <c r="C510" s="50"/>
      <c r="D510" s="51" t="s">
        <v>5354</v>
      </c>
      <c r="E510" s="51">
        <v>8.35</v>
      </c>
      <c r="F510" s="51" t="s">
        <v>67</v>
      </c>
      <c r="G510" s="52">
        <v>192.15</v>
      </c>
      <c r="H510" s="59">
        <f t="shared" si="0"/>
        <v>1</v>
      </c>
      <c r="I510" s="52">
        <f t="shared" si="1"/>
        <v>192.15</v>
      </c>
      <c r="J510" s="41"/>
      <c r="K510" s="42" t="s">
        <v>5294</v>
      </c>
    </row>
    <row r="511" spans="1:11" ht="14.25">
      <c r="A511" s="50" t="s">
        <v>5355</v>
      </c>
      <c r="B511" s="50" t="s">
        <v>5356</v>
      </c>
      <c r="C511" s="50"/>
      <c r="D511" s="51" t="s">
        <v>5357</v>
      </c>
      <c r="E511" s="51">
        <v>10</v>
      </c>
      <c r="F511" s="51" t="s">
        <v>67</v>
      </c>
      <c r="G511" s="52">
        <v>220.9</v>
      </c>
      <c r="H511" s="59">
        <f t="shared" si="0"/>
        <v>1</v>
      </c>
      <c r="I511" s="52">
        <f t="shared" si="1"/>
        <v>220.9</v>
      </c>
      <c r="J511" s="41"/>
      <c r="K511" s="42" t="s">
        <v>5294</v>
      </c>
    </row>
    <row r="512" spans="1:11" ht="14.25">
      <c r="A512" s="50" t="s">
        <v>5358</v>
      </c>
      <c r="B512" s="50" t="s">
        <v>5359</v>
      </c>
      <c r="C512" s="50"/>
      <c r="D512" s="51" t="s">
        <v>5360</v>
      </c>
      <c r="E512" s="51">
        <v>3.13</v>
      </c>
      <c r="F512" s="51" t="s">
        <v>67</v>
      </c>
      <c r="G512" s="52">
        <v>121.30000000000001</v>
      </c>
      <c r="H512" s="59">
        <f t="shared" si="0"/>
        <v>1</v>
      </c>
      <c r="I512" s="52">
        <f t="shared" si="1"/>
        <v>121.3</v>
      </c>
      <c r="J512" s="41"/>
      <c r="K512" s="42" t="s">
        <v>5294</v>
      </c>
    </row>
    <row r="513" spans="1:11" ht="14.25">
      <c r="A513" s="50" t="s">
        <v>5361</v>
      </c>
      <c r="B513" s="50" t="s">
        <v>5362</v>
      </c>
      <c r="C513" s="50"/>
      <c r="D513" s="51" t="s">
        <v>5363</v>
      </c>
      <c r="E513" s="51">
        <v>3.58</v>
      </c>
      <c r="F513" s="51" t="s">
        <v>67</v>
      </c>
      <c r="G513" s="52">
        <v>127.55000000000001</v>
      </c>
      <c r="H513" s="59">
        <f t="shared" si="0"/>
        <v>1</v>
      </c>
      <c r="I513" s="52">
        <f t="shared" si="1"/>
        <v>127.55</v>
      </c>
      <c r="J513" s="41"/>
      <c r="K513" s="42" t="s">
        <v>5294</v>
      </c>
    </row>
    <row r="514" spans="1:11" ht="14.25">
      <c r="A514" s="50" t="s">
        <v>5364</v>
      </c>
      <c r="B514" s="50" t="s">
        <v>5365</v>
      </c>
      <c r="C514" s="50"/>
      <c r="D514" s="51" t="s">
        <v>5366</v>
      </c>
      <c r="E514" s="51">
        <v>4.18</v>
      </c>
      <c r="F514" s="51" t="s">
        <v>67</v>
      </c>
      <c r="G514" s="52">
        <v>136.55</v>
      </c>
      <c r="H514" s="59">
        <f t="shared" si="0"/>
        <v>1</v>
      </c>
      <c r="I514" s="52">
        <f t="shared" si="1"/>
        <v>136.55</v>
      </c>
      <c r="J514" s="41"/>
      <c r="K514" s="42" t="s">
        <v>5294</v>
      </c>
    </row>
    <row r="515" spans="1:11" ht="14.25">
      <c r="A515" s="50" t="s">
        <v>5367</v>
      </c>
      <c r="B515" s="50" t="s">
        <v>5368</v>
      </c>
      <c r="C515" s="50"/>
      <c r="D515" s="51" t="s">
        <v>5369</v>
      </c>
      <c r="E515" s="51">
        <v>4.77</v>
      </c>
      <c r="F515" s="51" t="s">
        <v>67</v>
      </c>
      <c r="G515" s="52">
        <v>143.6</v>
      </c>
      <c r="H515" s="59">
        <f t="shared" si="0"/>
        <v>1</v>
      </c>
      <c r="I515" s="52">
        <f t="shared" si="1"/>
        <v>143.6</v>
      </c>
      <c r="J515" s="41"/>
      <c r="K515" s="42" t="s">
        <v>5294</v>
      </c>
    </row>
    <row r="516" spans="1:11" ht="14.25">
      <c r="A516" s="50" t="s">
        <v>5370</v>
      </c>
      <c r="B516" s="50" t="s">
        <v>5371</v>
      </c>
      <c r="C516" s="50"/>
      <c r="D516" s="51" t="s">
        <v>5372</v>
      </c>
      <c r="E516" s="51">
        <v>5.37</v>
      </c>
      <c r="F516" s="51" t="s">
        <v>67</v>
      </c>
      <c r="G516" s="52">
        <v>153.65</v>
      </c>
      <c r="H516" s="59">
        <f t="shared" si="0"/>
        <v>1</v>
      </c>
      <c r="I516" s="52">
        <f t="shared" si="1"/>
        <v>153.65</v>
      </c>
      <c r="J516" s="41"/>
      <c r="K516" s="42" t="s">
        <v>5294</v>
      </c>
    </row>
    <row r="517" spans="1:11" ht="14.25">
      <c r="A517" s="50" t="s">
        <v>5373</v>
      </c>
      <c r="B517" s="50" t="s">
        <v>5374</v>
      </c>
      <c r="C517" s="50"/>
      <c r="D517" s="51" t="s">
        <v>5375</v>
      </c>
      <c r="E517" s="51">
        <v>5.97</v>
      </c>
      <c r="F517" s="51" t="s">
        <v>67</v>
      </c>
      <c r="G517" s="52">
        <v>162.45000000000002</v>
      </c>
      <c r="H517" s="59">
        <f t="shared" si="0"/>
        <v>1</v>
      </c>
      <c r="I517" s="52">
        <f t="shared" si="1"/>
        <v>162.45000000000002</v>
      </c>
      <c r="J517" s="41"/>
      <c r="K517" s="42" t="s">
        <v>5294</v>
      </c>
    </row>
    <row r="518" spans="1:11" ht="14.25">
      <c r="A518" s="50" t="s">
        <v>5376</v>
      </c>
      <c r="B518" s="50" t="s">
        <v>5377</v>
      </c>
      <c r="C518" s="50"/>
      <c r="D518" s="51" t="s">
        <v>5378</v>
      </c>
      <c r="E518" s="51">
        <v>6.56</v>
      </c>
      <c r="F518" s="51" t="s">
        <v>67</v>
      </c>
      <c r="G518" s="52">
        <v>172.2</v>
      </c>
      <c r="H518" s="59">
        <f t="shared" si="0"/>
        <v>1</v>
      </c>
      <c r="I518" s="52">
        <f t="shared" si="1"/>
        <v>172.20000000000002</v>
      </c>
      <c r="J518" s="41"/>
      <c r="K518" s="42" t="s">
        <v>5294</v>
      </c>
    </row>
    <row r="519" spans="1:11" ht="14.25">
      <c r="A519" s="50" t="s">
        <v>5379</v>
      </c>
      <c r="B519" s="50" t="s">
        <v>5380</v>
      </c>
      <c r="C519" s="50"/>
      <c r="D519" s="51" t="s">
        <v>5381</v>
      </c>
      <c r="E519" s="51">
        <v>7.16</v>
      </c>
      <c r="F519" s="51" t="s">
        <v>67</v>
      </c>
      <c r="G519" s="52">
        <v>181.05</v>
      </c>
      <c r="H519" s="59">
        <f t="shared" si="0"/>
        <v>1</v>
      </c>
      <c r="I519" s="52">
        <f t="shared" si="1"/>
        <v>181.05</v>
      </c>
      <c r="J519" s="41"/>
      <c r="K519" s="42" t="s">
        <v>5294</v>
      </c>
    </row>
    <row r="520" spans="1:11" ht="14.25">
      <c r="A520" s="50" t="s">
        <v>5382</v>
      </c>
      <c r="B520" s="50" t="s">
        <v>5383</v>
      </c>
      <c r="C520" s="50"/>
      <c r="D520" s="51" t="s">
        <v>5384</v>
      </c>
      <c r="E520" s="51">
        <v>9.54</v>
      </c>
      <c r="F520" s="51" t="s">
        <v>67</v>
      </c>
      <c r="G520" s="52">
        <v>213.45</v>
      </c>
      <c r="H520" s="59">
        <f t="shared" si="0"/>
        <v>1</v>
      </c>
      <c r="I520" s="52">
        <f t="shared" si="1"/>
        <v>213.45000000000002</v>
      </c>
      <c r="J520" s="41"/>
      <c r="K520" s="42" t="s">
        <v>5294</v>
      </c>
    </row>
    <row r="521" spans="1:11" ht="14.25">
      <c r="A521" s="50" t="s">
        <v>5385</v>
      </c>
      <c r="B521" s="50" t="s">
        <v>5386</v>
      </c>
      <c r="C521" s="50"/>
      <c r="D521" s="51" t="s">
        <v>5387</v>
      </c>
      <c r="E521" s="51">
        <v>11.93</v>
      </c>
      <c r="F521" s="51" t="s">
        <v>67</v>
      </c>
      <c r="G521" s="52">
        <v>247.25</v>
      </c>
      <c r="H521" s="59">
        <f t="shared" si="0"/>
        <v>1</v>
      </c>
      <c r="I521" s="52">
        <f t="shared" si="1"/>
        <v>247.25</v>
      </c>
      <c r="J521" s="41"/>
      <c r="K521" s="42" t="s">
        <v>5294</v>
      </c>
    </row>
    <row r="522" spans="1:11" ht="14.25">
      <c r="A522" s="50" t="s">
        <v>5388</v>
      </c>
      <c r="B522" s="50" t="s">
        <v>5389</v>
      </c>
      <c r="C522" s="50"/>
      <c r="D522" s="51" t="s">
        <v>5390</v>
      </c>
      <c r="E522" s="51">
        <v>14.32</v>
      </c>
      <c r="F522" s="51" t="s">
        <v>67</v>
      </c>
      <c r="G522" s="52">
        <v>281.45</v>
      </c>
      <c r="H522" s="59">
        <f t="shared" si="0"/>
        <v>1</v>
      </c>
      <c r="I522" s="52">
        <f t="shared" si="1"/>
        <v>281.45</v>
      </c>
      <c r="J522" s="41"/>
      <c r="K522" s="42" t="s">
        <v>5294</v>
      </c>
    </row>
    <row r="523" spans="1:11" ht="14.25">
      <c r="A523" s="50" t="s">
        <v>5391</v>
      </c>
      <c r="B523" s="50" t="s">
        <v>5392</v>
      </c>
      <c r="C523" s="50"/>
      <c r="D523" s="51" t="s">
        <v>5393</v>
      </c>
      <c r="E523" s="51">
        <v>5.39</v>
      </c>
      <c r="F523" s="51" t="s">
        <v>67</v>
      </c>
      <c r="G523" s="52">
        <v>172.8</v>
      </c>
      <c r="H523" s="59">
        <f t="shared" si="0"/>
        <v>1</v>
      </c>
      <c r="I523" s="52">
        <f t="shared" si="1"/>
        <v>172.8</v>
      </c>
      <c r="J523" s="41"/>
      <c r="K523" s="42" t="s">
        <v>5294</v>
      </c>
    </row>
    <row r="524" spans="1:11" ht="14.25">
      <c r="A524" s="50" t="s">
        <v>5394</v>
      </c>
      <c r="B524" s="50" t="s">
        <v>5395</v>
      </c>
      <c r="C524" s="50"/>
      <c r="D524" s="51" t="s">
        <v>5396</v>
      </c>
      <c r="E524" s="51">
        <v>7.5</v>
      </c>
      <c r="F524" s="51" t="s">
        <v>67</v>
      </c>
      <c r="G524" s="52">
        <v>191.25</v>
      </c>
      <c r="H524" s="59">
        <f t="shared" si="0"/>
        <v>1</v>
      </c>
      <c r="I524" s="52">
        <f t="shared" si="1"/>
        <v>191.25</v>
      </c>
      <c r="J524" s="41"/>
      <c r="K524" s="42" t="s">
        <v>5294</v>
      </c>
    </row>
    <row r="525" spans="1:11" ht="14.25">
      <c r="A525" s="50" t="s">
        <v>5397</v>
      </c>
      <c r="B525" s="50" t="s">
        <v>5398</v>
      </c>
      <c r="C525" s="50"/>
      <c r="D525" s="51" t="s">
        <v>5399</v>
      </c>
      <c r="E525" s="51">
        <v>8.44</v>
      </c>
      <c r="F525" s="51" t="s">
        <v>67</v>
      </c>
      <c r="G525" s="52">
        <v>205.25</v>
      </c>
      <c r="H525" s="59">
        <f t="shared" si="0"/>
        <v>1</v>
      </c>
      <c r="I525" s="52">
        <f t="shared" si="1"/>
        <v>205.25</v>
      </c>
      <c r="J525" s="41"/>
      <c r="K525" s="42" t="s">
        <v>5294</v>
      </c>
    </row>
    <row r="526" spans="1:11" ht="14.25">
      <c r="A526" s="50" t="s">
        <v>5400</v>
      </c>
      <c r="B526" s="50" t="s">
        <v>5401</v>
      </c>
      <c r="C526" s="50"/>
      <c r="D526" s="51" t="s">
        <v>5402</v>
      </c>
      <c r="E526" s="51">
        <v>9.38</v>
      </c>
      <c r="F526" s="51" t="s">
        <v>67</v>
      </c>
      <c r="G526" s="52">
        <v>216.95</v>
      </c>
      <c r="H526" s="59">
        <f t="shared" si="0"/>
        <v>1</v>
      </c>
      <c r="I526" s="52">
        <f t="shared" si="1"/>
        <v>216.95000000000002</v>
      </c>
      <c r="J526" s="41"/>
      <c r="K526" s="42" t="s">
        <v>5294</v>
      </c>
    </row>
    <row r="527" spans="1:11" ht="14.25">
      <c r="A527" s="50" t="s">
        <v>5403</v>
      </c>
      <c r="B527" s="50" t="s">
        <v>5404</v>
      </c>
      <c r="C527" s="50"/>
      <c r="D527" s="51" t="s">
        <v>5405</v>
      </c>
      <c r="E527" s="51">
        <v>10.32</v>
      </c>
      <c r="F527" s="51" t="s">
        <v>67</v>
      </c>
      <c r="G527" s="52">
        <v>228.75</v>
      </c>
      <c r="H527" s="59">
        <f t="shared" si="0"/>
        <v>1</v>
      </c>
      <c r="I527" s="52">
        <f t="shared" si="1"/>
        <v>228.75</v>
      </c>
      <c r="J527" s="41"/>
      <c r="K527" s="42" t="s">
        <v>5294</v>
      </c>
    </row>
    <row r="528" spans="1:11" ht="14.25">
      <c r="A528" s="50" t="s">
        <v>5406</v>
      </c>
      <c r="B528" s="50" t="s">
        <v>5407</v>
      </c>
      <c r="C528" s="50"/>
      <c r="D528" s="51" t="s">
        <v>5408</v>
      </c>
      <c r="E528" s="51">
        <v>11.25</v>
      </c>
      <c r="F528" s="51" t="s">
        <v>67</v>
      </c>
      <c r="G528" s="52">
        <v>237.4</v>
      </c>
      <c r="H528" s="59">
        <f t="shared" si="0"/>
        <v>1</v>
      </c>
      <c r="I528" s="52">
        <f t="shared" si="1"/>
        <v>237.4</v>
      </c>
      <c r="J528" s="41"/>
      <c r="K528" s="42" t="s">
        <v>5294</v>
      </c>
    </row>
    <row r="529" spans="1:11" ht="14.25">
      <c r="A529" s="50" t="s">
        <v>5409</v>
      </c>
      <c r="B529" s="50" t="s">
        <v>5410</v>
      </c>
      <c r="C529" s="50"/>
      <c r="D529" s="51" t="s">
        <v>5411</v>
      </c>
      <c r="E529" s="51">
        <v>15.01</v>
      </c>
      <c r="F529" s="51" t="s">
        <v>67</v>
      </c>
      <c r="G529" s="52">
        <v>290.75</v>
      </c>
      <c r="H529" s="59">
        <f t="shared" si="0"/>
        <v>1</v>
      </c>
      <c r="I529" s="52">
        <f t="shared" si="1"/>
        <v>290.75</v>
      </c>
      <c r="J529" s="41"/>
      <c r="K529" s="42" t="s">
        <v>5294</v>
      </c>
    </row>
    <row r="530" spans="1:11" ht="14.25">
      <c r="A530" s="50" t="s">
        <v>5412</v>
      </c>
      <c r="B530" s="50" t="s">
        <v>5413</v>
      </c>
      <c r="C530" s="50"/>
      <c r="D530" s="51" t="s">
        <v>5414</v>
      </c>
      <c r="E530" s="51">
        <v>18.76</v>
      </c>
      <c r="F530" s="51" t="s">
        <v>67</v>
      </c>
      <c r="G530" s="52">
        <v>346.5</v>
      </c>
      <c r="H530" s="59">
        <f t="shared" si="0"/>
        <v>1</v>
      </c>
      <c r="I530" s="52">
        <f t="shared" si="1"/>
        <v>346.5</v>
      </c>
      <c r="J530" s="41"/>
      <c r="K530" s="42" t="s">
        <v>5294</v>
      </c>
    </row>
    <row r="531" spans="1:11" ht="14.25">
      <c r="A531" s="50" t="s">
        <v>5415</v>
      </c>
      <c r="B531" s="50" t="s">
        <v>5416</v>
      </c>
      <c r="C531" s="50"/>
      <c r="D531" s="51" t="s">
        <v>5417</v>
      </c>
      <c r="E531" s="51">
        <v>22.51</v>
      </c>
      <c r="F531" s="51" t="s">
        <v>67</v>
      </c>
      <c r="G531" s="52">
        <v>401.3</v>
      </c>
      <c r="H531" s="59">
        <f t="shared" si="0"/>
        <v>1</v>
      </c>
      <c r="I531" s="52">
        <f t="shared" si="1"/>
        <v>401.3</v>
      </c>
      <c r="J531" s="41"/>
      <c r="K531" s="42" t="s">
        <v>5294</v>
      </c>
    </row>
    <row r="532" spans="1:11" ht="14.25">
      <c r="A532" s="50" t="s">
        <v>5418</v>
      </c>
      <c r="B532" s="50" t="s">
        <v>5419</v>
      </c>
      <c r="C532" s="50"/>
      <c r="D532" s="51" t="s">
        <v>5420</v>
      </c>
      <c r="E532" s="51">
        <v>0.16</v>
      </c>
      <c r="F532" s="51" t="s">
        <v>67</v>
      </c>
      <c r="G532" s="52">
        <v>9.4</v>
      </c>
      <c r="H532" s="59">
        <f t="shared" si="0"/>
        <v>1</v>
      </c>
      <c r="I532" s="52">
        <f t="shared" si="1"/>
        <v>9.4</v>
      </c>
      <c r="J532" s="41"/>
      <c r="K532" s="42" t="s">
        <v>5421</v>
      </c>
    </row>
    <row r="533" spans="1:11" ht="14.25">
      <c r="A533" s="50" t="s">
        <v>5422</v>
      </c>
      <c r="B533" s="50" t="s">
        <v>5423</v>
      </c>
      <c r="C533" s="50"/>
      <c r="D533" s="51" t="s">
        <v>5424</v>
      </c>
      <c r="E533" s="51">
        <v>0.21</v>
      </c>
      <c r="F533" s="51" t="s">
        <v>67</v>
      </c>
      <c r="G533" s="52">
        <v>10.45</v>
      </c>
      <c r="H533" s="59">
        <f t="shared" si="0"/>
        <v>1</v>
      </c>
      <c r="I533" s="52">
        <f t="shared" si="1"/>
        <v>10.450000000000001</v>
      </c>
      <c r="J533" s="41"/>
      <c r="K533" s="42" t="s">
        <v>5421</v>
      </c>
    </row>
    <row r="534" spans="1:11" ht="14.25">
      <c r="A534" s="50" t="s">
        <v>5425</v>
      </c>
      <c r="B534" s="50" t="s">
        <v>5426</v>
      </c>
      <c r="C534" s="50"/>
      <c r="D534" s="51" t="s">
        <v>5427</v>
      </c>
      <c r="E534" s="51">
        <v>0.29</v>
      </c>
      <c r="F534" s="51" t="s">
        <v>67</v>
      </c>
      <c r="G534" s="52">
        <v>11</v>
      </c>
      <c r="H534" s="59">
        <f t="shared" si="0"/>
        <v>1</v>
      </c>
      <c r="I534" s="52">
        <f t="shared" si="1"/>
        <v>11</v>
      </c>
      <c r="J534" s="41"/>
      <c r="K534" s="42" t="s">
        <v>5421</v>
      </c>
    </row>
    <row r="535" spans="1:11" ht="14.25">
      <c r="A535" s="50" t="s">
        <v>5428</v>
      </c>
      <c r="B535" s="50" t="s">
        <v>5429</v>
      </c>
      <c r="C535" s="50"/>
      <c r="D535" s="51" t="s">
        <v>5430</v>
      </c>
      <c r="E535" s="51">
        <v>0.36</v>
      </c>
      <c r="F535" s="51" t="s">
        <v>67</v>
      </c>
      <c r="G535" s="52">
        <v>11.5</v>
      </c>
      <c r="H535" s="59">
        <f t="shared" si="0"/>
        <v>1</v>
      </c>
      <c r="I535" s="52">
        <f t="shared" si="1"/>
        <v>11.5</v>
      </c>
      <c r="J535" s="41"/>
      <c r="K535" s="42" t="s">
        <v>5421</v>
      </c>
    </row>
    <row r="536" spans="1:11" ht="14.25">
      <c r="A536" s="50" t="s">
        <v>5431</v>
      </c>
      <c r="B536" s="50" t="s">
        <v>5432</v>
      </c>
      <c r="C536" s="50"/>
      <c r="D536" s="51" t="s">
        <v>5433</v>
      </c>
      <c r="E536" s="51">
        <v>0.43</v>
      </c>
      <c r="F536" s="51" t="s">
        <v>67</v>
      </c>
      <c r="G536" s="52">
        <v>11.850000000000001</v>
      </c>
      <c r="H536" s="59">
        <f t="shared" si="0"/>
        <v>1</v>
      </c>
      <c r="I536" s="52">
        <f t="shared" si="1"/>
        <v>11.85</v>
      </c>
      <c r="J536" s="41"/>
      <c r="K536" s="42" t="s">
        <v>5421</v>
      </c>
    </row>
    <row r="537" spans="1:11" ht="14.25">
      <c r="A537" s="50" t="s">
        <v>5434</v>
      </c>
      <c r="B537" s="50" t="s">
        <v>5435</v>
      </c>
      <c r="C537" s="50"/>
      <c r="D537" s="51" t="s">
        <v>5436</v>
      </c>
      <c r="E537" s="51">
        <v>0.5</v>
      </c>
      <c r="F537" s="51" t="s">
        <v>67</v>
      </c>
      <c r="G537" s="52">
        <v>13.4</v>
      </c>
      <c r="H537" s="59">
        <f t="shared" si="0"/>
        <v>1</v>
      </c>
      <c r="I537" s="52">
        <f t="shared" si="1"/>
        <v>13.4</v>
      </c>
      <c r="J537" s="41"/>
      <c r="K537" s="42" t="s">
        <v>5421</v>
      </c>
    </row>
    <row r="538" spans="1:11" ht="14.25">
      <c r="A538" s="50" t="s">
        <v>5437</v>
      </c>
      <c r="B538" s="50" t="s">
        <v>5438</v>
      </c>
      <c r="C538" s="50"/>
      <c r="D538" s="51" t="s">
        <v>5439</v>
      </c>
      <c r="E538" s="51">
        <v>0.57</v>
      </c>
      <c r="F538" s="51" t="s">
        <v>67</v>
      </c>
      <c r="G538" s="52">
        <v>15.05</v>
      </c>
      <c r="H538" s="59">
        <f t="shared" si="0"/>
        <v>1</v>
      </c>
      <c r="I538" s="52">
        <f t="shared" si="1"/>
        <v>15.05</v>
      </c>
      <c r="J538" s="41"/>
      <c r="K538" s="42" t="s">
        <v>5421</v>
      </c>
    </row>
    <row r="539" spans="1:11" ht="14.25">
      <c r="A539" s="50" t="s">
        <v>5440</v>
      </c>
      <c r="B539" s="50" t="s">
        <v>5441</v>
      </c>
      <c r="C539" s="50"/>
      <c r="D539" s="51" t="s">
        <v>5442</v>
      </c>
      <c r="E539" s="51">
        <v>0.65</v>
      </c>
      <c r="F539" s="51" t="s">
        <v>67</v>
      </c>
      <c r="G539" s="52">
        <v>16.8</v>
      </c>
      <c r="H539" s="59">
        <f t="shared" si="0"/>
        <v>1</v>
      </c>
      <c r="I539" s="52">
        <f t="shared" si="1"/>
        <v>16.8</v>
      </c>
      <c r="J539" s="41"/>
      <c r="K539" s="42" t="s">
        <v>5421</v>
      </c>
    </row>
    <row r="540" spans="1:11" ht="14.25">
      <c r="A540" s="50" t="s">
        <v>5443</v>
      </c>
      <c r="B540" s="50" t="s">
        <v>5444</v>
      </c>
      <c r="C540" s="50"/>
      <c r="D540" s="51" t="s">
        <v>5445</v>
      </c>
      <c r="E540" s="51">
        <v>0.71</v>
      </c>
      <c r="F540" s="51" t="s">
        <v>67</v>
      </c>
      <c r="G540" s="52">
        <v>18.35</v>
      </c>
      <c r="H540" s="59">
        <f t="shared" si="0"/>
        <v>1</v>
      </c>
      <c r="I540" s="52">
        <f t="shared" si="1"/>
        <v>18.35</v>
      </c>
      <c r="J540" s="41"/>
      <c r="K540" s="42" t="s">
        <v>5421</v>
      </c>
    </row>
    <row r="541" spans="1:11" ht="14.25">
      <c r="A541" s="50" t="s">
        <v>5446</v>
      </c>
      <c r="B541" s="50" t="s">
        <v>5447</v>
      </c>
      <c r="C541" s="50"/>
      <c r="D541" s="51" t="s">
        <v>5448</v>
      </c>
      <c r="E541" s="51">
        <v>0.79</v>
      </c>
      <c r="F541" s="51" t="s">
        <v>67</v>
      </c>
      <c r="G541" s="52">
        <v>20.05</v>
      </c>
      <c r="H541" s="59">
        <f t="shared" si="0"/>
        <v>1</v>
      </c>
      <c r="I541" s="52">
        <f t="shared" si="1"/>
        <v>20.05</v>
      </c>
      <c r="J541" s="41"/>
      <c r="K541" s="42" t="s">
        <v>5421</v>
      </c>
    </row>
    <row r="542" spans="1:11" ht="14.25">
      <c r="A542" s="50" t="s">
        <v>5449</v>
      </c>
      <c r="B542" s="50" t="s">
        <v>5450</v>
      </c>
      <c r="C542" s="50"/>
      <c r="D542" s="51" t="s">
        <v>5451</v>
      </c>
      <c r="E542" s="51">
        <v>0.86</v>
      </c>
      <c r="F542" s="51" t="s">
        <v>67</v>
      </c>
      <c r="G542" s="52">
        <v>21.450000000000003</v>
      </c>
      <c r="H542" s="59">
        <f t="shared" si="0"/>
        <v>1</v>
      </c>
      <c r="I542" s="52">
        <f t="shared" si="1"/>
        <v>21.45</v>
      </c>
      <c r="J542" s="41"/>
      <c r="K542" s="42" t="s">
        <v>5421</v>
      </c>
    </row>
    <row r="543" spans="1:11" ht="14.25">
      <c r="A543" s="50" t="s">
        <v>5452</v>
      </c>
      <c r="B543" s="50" t="s">
        <v>5453</v>
      </c>
      <c r="C543" s="50"/>
      <c r="D543" s="51" t="s">
        <v>5454</v>
      </c>
      <c r="E543" s="51">
        <v>1.14</v>
      </c>
      <c r="F543" s="51" t="s">
        <v>67</v>
      </c>
      <c r="G543" s="52">
        <v>30.65</v>
      </c>
      <c r="H543" s="59">
        <f t="shared" si="0"/>
        <v>1</v>
      </c>
      <c r="I543" s="52">
        <f t="shared" si="1"/>
        <v>30.650000000000002</v>
      </c>
      <c r="J543" s="41"/>
      <c r="K543" s="42" t="s">
        <v>5421</v>
      </c>
    </row>
    <row r="544" spans="1:11" ht="14.25">
      <c r="A544" s="50" t="s">
        <v>5455</v>
      </c>
      <c r="B544" s="50" t="s">
        <v>5456</v>
      </c>
      <c r="C544" s="50"/>
      <c r="D544" s="51" t="s">
        <v>5457</v>
      </c>
      <c r="E544" s="51">
        <v>0.32</v>
      </c>
      <c r="F544" s="51" t="s">
        <v>67</v>
      </c>
      <c r="G544" s="52">
        <v>11.5</v>
      </c>
      <c r="H544" s="59">
        <f t="shared" si="0"/>
        <v>1</v>
      </c>
      <c r="I544" s="52">
        <f t="shared" si="1"/>
        <v>11.5</v>
      </c>
      <c r="J544" s="41"/>
      <c r="K544" s="42" t="s">
        <v>5458</v>
      </c>
    </row>
    <row r="545" spans="1:11" ht="14.25">
      <c r="A545" s="50" t="s">
        <v>5459</v>
      </c>
      <c r="B545" s="50" t="s">
        <v>5460</v>
      </c>
      <c r="C545" s="50"/>
      <c r="D545" s="51" t="s">
        <v>5461</v>
      </c>
      <c r="E545" s="51">
        <v>0.31</v>
      </c>
      <c r="F545" s="51" t="s">
        <v>67</v>
      </c>
      <c r="G545" s="52">
        <v>12.25</v>
      </c>
      <c r="H545" s="59">
        <f t="shared" si="0"/>
        <v>1</v>
      </c>
      <c r="I545" s="52">
        <f t="shared" si="1"/>
        <v>12.25</v>
      </c>
      <c r="J545" s="41"/>
      <c r="K545" s="42" t="s">
        <v>5458</v>
      </c>
    </row>
    <row r="546" spans="1:11" ht="14.25">
      <c r="A546" s="50" t="s">
        <v>5462</v>
      </c>
      <c r="B546" s="50" t="s">
        <v>5463</v>
      </c>
      <c r="C546" s="50"/>
      <c r="D546" s="51" t="s">
        <v>5464</v>
      </c>
      <c r="E546" s="51">
        <v>0.41</v>
      </c>
      <c r="F546" s="51" t="s">
        <v>67</v>
      </c>
      <c r="G546" s="52">
        <v>13.4</v>
      </c>
      <c r="H546" s="59">
        <f t="shared" si="0"/>
        <v>1</v>
      </c>
      <c r="I546" s="52">
        <f t="shared" si="1"/>
        <v>13.4</v>
      </c>
      <c r="J546" s="41"/>
      <c r="K546" s="42" t="s">
        <v>5458</v>
      </c>
    </row>
    <row r="547" spans="1:11" ht="14.25">
      <c r="A547" s="50" t="s">
        <v>5465</v>
      </c>
      <c r="B547" s="50" t="s">
        <v>5466</v>
      </c>
      <c r="C547" s="50"/>
      <c r="D547" s="51" t="s">
        <v>5467</v>
      </c>
      <c r="E547" s="51">
        <v>0.51</v>
      </c>
      <c r="F547" s="51" t="s">
        <v>67</v>
      </c>
      <c r="G547" s="52">
        <v>14.8</v>
      </c>
      <c r="H547" s="59">
        <f t="shared" si="0"/>
        <v>1</v>
      </c>
      <c r="I547" s="52">
        <f t="shared" si="1"/>
        <v>14.8</v>
      </c>
      <c r="J547" s="41"/>
      <c r="K547" s="42" t="s">
        <v>5458</v>
      </c>
    </row>
    <row r="548" spans="1:11" ht="14.25">
      <c r="A548" s="50" t="s">
        <v>5468</v>
      </c>
      <c r="B548" s="50" t="s">
        <v>5469</v>
      </c>
      <c r="C548" s="50"/>
      <c r="D548" s="51" t="s">
        <v>5470</v>
      </c>
      <c r="E548" s="51">
        <v>0.61</v>
      </c>
      <c r="F548" s="51" t="s">
        <v>67</v>
      </c>
      <c r="G548" s="52">
        <v>16.45</v>
      </c>
      <c r="H548" s="59">
        <f t="shared" si="0"/>
        <v>1</v>
      </c>
      <c r="I548" s="52">
        <f t="shared" si="1"/>
        <v>16.45</v>
      </c>
      <c r="J548" s="41"/>
      <c r="K548" s="42" t="s">
        <v>5458</v>
      </c>
    </row>
    <row r="549" spans="1:11" ht="14.25">
      <c r="A549" s="50" t="s">
        <v>5471</v>
      </c>
      <c r="B549" s="50" t="s">
        <v>5472</v>
      </c>
      <c r="C549" s="50"/>
      <c r="D549" s="51" t="s">
        <v>5473</v>
      </c>
      <c r="E549" s="51">
        <v>0.71</v>
      </c>
      <c r="F549" s="51" t="s">
        <v>67</v>
      </c>
      <c r="G549" s="52">
        <v>17.55</v>
      </c>
      <c r="H549" s="59">
        <f t="shared" si="0"/>
        <v>1</v>
      </c>
      <c r="I549" s="52">
        <f t="shared" si="1"/>
        <v>17.55</v>
      </c>
      <c r="J549" s="41"/>
      <c r="K549" s="42" t="s">
        <v>5458</v>
      </c>
    </row>
    <row r="550" spans="1:11" ht="14.25">
      <c r="A550" s="50" t="s">
        <v>5474</v>
      </c>
      <c r="B550" s="50" t="s">
        <v>5475</v>
      </c>
      <c r="C550" s="50"/>
      <c r="D550" s="51" t="s">
        <v>5476</v>
      </c>
      <c r="E550" s="51">
        <v>0.81</v>
      </c>
      <c r="F550" s="51" t="s">
        <v>67</v>
      </c>
      <c r="G550" s="52">
        <v>19.8</v>
      </c>
      <c r="H550" s="59">
        <f t="shared" si="0"/>
        <v>1</v>
      </c>
      <c r="I550" s="52">
        <f t="shared" si="1"/>
        <v>19.8</v>
      </c>
      <c r="J550" s="41"/>
      <c r="K550" s="42" t="s">
        <v>5458</v>
      </c>
    </row>
    <row r="551" spans="1:11" ht="14.25">
      <c r="A551" s="50" t="s">
        <v>5477</v>
      </c>
      <c r="B551" s="50" t="s">
        <v>5478</v>
      </c>
      <c r="C551" s="50"/>
      <c r="D551" s="51" t="s">
        <v>5479</v>
      </c>
      <c r="E551" s="51">
        <v>0.92</v>
      </c>
      <c r="F551" s="51" t="s">
        <v>67</v>
      </c>
      <c r="G551" s="52">
        <v>21.450000000000003</v>
      </c>
      <c r="H551" s="59">
        <f t="shared" si="0"/>
        <v>1</v>
      </c>
      <c r="I551" s="52">
        <f t="shared" si="1"/>
        <v>21.45</v>
      </c>
      <c r="J551" s="41"/>
      <c r="K551" s="42" t="s">
        <v>5458</v>
      </c>
    </row>
    <row r="552" spans="1:11" ht="14.25">
      <c r="A552" s="50" t="s">
        <v>5480</v>
      </c>
      <c r="B552" s="50" t="s">
        <v>5481</v>
      </c>
      <c r="C552" s="50"/>
      <c r="D552" s="51" t="s">
        <v>5482</v>
      </c>
      <c r="E552" s="51">
        <v>1.02</v>
      </c>
      <c r="F552" s="51" t="s">
        <v>67</v>
      </c>
      <c r="G552" s="52">
        <v>24</v>
      </c>
      <c r="H552" s="59">
        <f t="shared" si="0"/>
        <v>1</v>
      </c>
      <c r="I552" s="52">
        <f t="shared" si="1"/>
        <v>24</v>
      </c>
      <c r="J552" s="41"/>
      <c r="K552" s="42" t="s">
        <v>5458</v>
      </c>
    </row>
    <row r="553" spans="1:11" ht="14.25">
      <c r="A553" s="50" t="s">
        <v>5483</v>
      </c>
      <c r="B553" s="50" t="s">
        <v>5484</v>
      </c>
      <c r="C553" s="50"/>
      <c r="D553" s="51" t="s">
        <v>5485</v>
      </c>
      <c r="E553" s="51">
        <v>1.12</v>
      </c>
      <c r="F553" s="51" t="s">
        <v>67</v>
      </c>
      <c r="G553" s="52">
        <v>26.75</v>
      </c>
      <c r="H553" s="59">
        <f t="shared" si="0"/>
        <v>1</v>
      </c>
      <c r="I553" s="52">
        <f t="shared" si="1"/>
        <v>26.75</v>
      </c>
      <c r="J553" s="41"/>
      <c r="K553" s="42" t="s">
        <v>5458</v>
      </c>
    </row>
    <row r="554" spans="1:11" ht="14.25">
      <c r="A554" s="50" t="s">
        <v>5486</v>
      </c>
      <c r="B554" s="50" t="s">
        <v>5487</v>
      </c>
      <c r="C554" s="50"/>
      <c r="D554" s="51" t="s">
        <v>5488</v>
      </c>
      <c r="E554" s="51">
        <v>1.22</v>
      </c>
      <c r="F554" s="51" t="s">
        <v>67</v>
      </c>
      <c r="G554" s="52">
        <v>29</v>
      </c>
      <c r="H554" s="59">
        <f t="shared" si="0"/>
        <v>1</v>
      </c>
      <c r="I554" s="52">
        <f t="shared" si="1"/>
        <v>29</v>
      </c>
      <c r="J554" s="41"/>
      <c r="K554" s="42" t="s">
        <v>5458</v>
      </c>
    </row>
    <row r="555" spans="1:11" ht="14.25">
      <c r="A555" s="50" t="s">
        <v>5489</v>
      </c>
      <c r="B555" s="50" t="s">
        <v>5490</v>
      </c>
      <c r="C555" s="50"/>
      <c r="D555" s="51" t="s">
        <v>5491</v>
      </c>
      <c r="E555" s="51">
        <v>1.63</v>
      </c>
      <c r="F555" s="51" t="s">
        <v>67</v>
      </c>
      <c r="G555" s="52">
        <v>36.9</v>
      </c>
      <c r="H555" s="59">
        <f t="shared" si="0"/>
        <v>1</v>
      </c>
      <c r="I555" s="52">
        <f t="shared" si="1"/>
        <v>36.9</v>
      </c>
      <c r="J555" s="41"/>
      <c r="K555" s="42" t="s">
        <v>5458</v>
      </c>
    </row>
    <row r="556" spans="1:11" ht="14.25">
      <c r="A556" s="50" t="s">
        <v>5492</v>
      </c>
      <c r="B556" s="50" t="s">
        <v>5493</v>
      </c>
      <c r="C556" s="50"/>
      <c r="D556" s="51" t="s">
        <v>5494</v>
      </c>
      <c r="E556" s="51">
        <v>2.03</v>
      </c>
      <c r="F556" s="51" t="s">
        <v>67</v>
      </c>
      <c r="G556" s="52">
        <v>41.85</v>
      </c>
      <c r="H556" s="59">
        <f t="shared" si="0"/>
        <v>1</v>
      </c>
      <c r="I556" s="52">
        <f t="shared" si="1"/>
        <v>41.85</v>
      </c>
      <c r="J556" s="41"/>
      <c r="K556" s="42" t="s">
        <v>5458</v>
      </c>
    </row>
    <row r="557" spans="1:11" ht="14.25">
      <c r="A557" s="50" t="s">
        <v>5495</v>
      </c>
      <c r="B557" s="50" t="s">
        <v>5496</v>
      </c>
      <c r="C557" s="50"/>
      <c r="D557" s="51" t="s">
        <v>5497</v>
      </c>
      <c r="E557" s="51">
        <v>2.44</v>
      </c>
      <c r="F557" s="51" t="s">
        <v>67</v>
      </c>
      <c r="G557" s="52">
        <v>48.6</v>
      </c>
      <c r="H557" s="59">
        <f t="shared" si="0"/>
        <v>1</v>
      </c>
      <c r="I557" s="52">
        <f t="shared" si="1"/>
        <v>48.6</v>
      </c>
      <c r="J557" s="41"/>
      <c r="K557" s="42" t="s">
        <v>5458</v>
      </c>
    </row>
    <row r="558" spans="1:11" ht="14.25">
      <c r="A558" s="50" t="s">
        <v>5498</v>
      </c>
      <c r="B558" s="50" t="s">
        <v>5499</v>
      </c>
      <c r="C558" s="50"/>
      <c r="D558" s="51" t="s">
        <v>5500</v>
      </c>
      <c r="E558" s="51">
        <v>0.46</v>
      </c>
      <c r="F558" s="51" t="s">
        <v>67</v>
      </c>
      <c r="G558" s="52">
        <v>17</v>
      </c>
      <c r="H558" s="59">
        <f t="shared" si="0"/>
        <v>1</v>
      </c>
      <c r="I558" s="52">
        <f t="shared" si="1"/>
        <v>17</v>
      </c>
      <c r="J558" s="41"/>
      <c r="K558" s="42" t="s">
        <v>5458</v>
      </c>
    </row>
    <row r="559" spans="1:11" ht="14.25">
      <c r="A559" s="50" t="s">
        <v>5501</v>
      </c>
      <c r="B559" s="50" t="s">
        <v>5502</v>
      </c>
      <c r="C559" s="50"/>
      <c r="D559" s="51" t="s">
        <v>5503</v>
      </c>
      <c r="E559" s="51">
        <v>0.61</v>
      </c>
      <c r="F559" s="51" t="s">
        <v>67</v>
      </c>
      <c r="G559" s="52">
        <v>18.55</v>
      </c>
      <c r="H559" s="59">
        <f t="shared" si="0"/>
        <v>1</v>
      </c>
      <c r="I559" s="52">
        <f t="shared" si="1"/>
        <v>18.55</v>
      </c>
      <c r="J559" s="41"/>
      <c r="K559" s="42" t="s">
        <v>5458</v>
      </c>
    </row>
    <row r="560" spans="1:11" ht="14.25">
      <c r="A560" s="50" t="s">
        <v>5504</v>
      </c>
      <c r="B560" s="50" t="s">
        <v>5505</v>
      </c>
      <c r="C560" s="50"/>
      <c r="D560" s="51" t="s">
        <v>5506</v>
      </c>
      <c r="E560" s="51">
        <v>0.76</v>
      </c>
      <c r="F560" s="51" t="s">
        <v>67</v>
      </c>
      <c r="G560" s="52">
        <v>20.5</v>
      </c>
      <c r="H560" s="59">
        <f t="shared" si="0"/>
        <v>1</v>
      </c>
      <c r="I560" s="52">
        <f t="shared" si="1"/>
        <v>20.5</v>
      </c>
      <c r="J560" s="41"/>
      <c r="K560" s="42" t="s">
        <v>5458</v>
      </c>
    </row>
    <row r="561" spans="1:11" ht="14.25">
      <c r="A561" s="50" t="s">
        <v>5507</v>
      </c>
      <c r="B561" s="50" t="s">
        <v>5508</v>
      </c>
      <c r="C561" s="50"/>
      <c r="D561" s="51" t="s">
        <v>5509</v>
      </c>
      <c r="E561" s="51">
        <v>0.91</v>
      </c>
      <c r="F561" s="51" t="s">
        <v>67</v>
      </c>
      <c r="G561" s="52">
        <v>22.8</v>
      </c>
      <c r="H561" s="59">
        <f t="shared" si="0"/>
        <v>1</v>
      </c>
      <c r="I561" s="52">
        <f t="shared" si="1"/>
        <v>22.8</v>
      </c>
      <c r="J561" s="41"/>
      <c r="K561" s="42" t="s">
        <v>5458</v>
      </c>
    </row>
    <row r="562" spans="1:11" ht="14.25">
      <c r="A562" s="50" t="s">
        <v>5510</v>
      </c>
      <c r="B562" s="50" t="s">
        <v>5511</v>
      </c>
      <c r="C562" s="50"/>
      <c r="D562" s="51" t="s">
        <v>5512</v>
      </c>
      <c r="E562" s="51">
        <v>1.07</v>
      </c>
      <c r="F562" s="51" t="s">
        <v>67</v>
      </c>
      <c r="G562" s="52">
        <v>24.700000000000003</v>
      </c>
      <c r="H562" s="59">
        <f t="shared" si="0"/>
        <v>1</v>
      </c>
      <c r="I562" s="52">
        <f t="shared" si="1"/>
        <v>24.7</v>
      </c>
      <c r="J562" s="41"/>
      <c r="K562" s="42" t="s">
        <v>5458</v>
      </c>
    </row>
    <row r="563" spans="1:11" ht="14.25">
      <c r="A563" s="50" t="s">
        <v>5513</v>
      </c>
      <c r="B563" s="50" t="s">
        <v>5514</v>
      </c>
      <c r="C563" s="50"/>
      <c r="D563" s="51" t="s">
        <v>5515</v>
      </c>
      <c r="E563" s="51">
        <v>1.22</v>
      </c>
      <c r="F563" s="51" t="s">
        <v>67</v>
      </c>
      <c r="G563" s="52">
        <v>26.8</v>
      </c>
      <c r="H563" s="59">
        <f t="shared" si="0"/>
        <v>1</v>
      </c>
      <c r="I563" s="52">
        <f t="shared" si="1"/>
        <v>26.8</v>
      </c>
      <c r="J563" s="41"/>
      <c r="K563" s="42" t="s">
        <v>5458</v>
      </c>
    </row>
    <row r="564" spans="1:11" ht="14.25">
      <c r="A564" s="50" t="s">
        <v>5516</v>
      </c>
      <c r="B564" s="50" t="s">
        <v>5517</v>
      </c>
      <c r="C564" s="50"/>
      <c r="D564" s="51" t="s">
        <v>5518</v>
      </c>
      <c r="E564" s="51">
        <v>1.37</v>
      </c>
      <c r="F564" s="51" t="s">
        <v>67</v>
      </c>
      <c r="G564" s="52">
        <v>30.05</v>
      </c>
      <c r="H564" s="59">
        <f t="shared" si="0"/>
        <v>1</v>
      </c>
      <c r="I564" s="52">
        <f t="shared" si="1"/>
        <v>30.05</v>
      </c>
      <c r="J564" s="41"/>
      <c r="K564" s="42" t="s">
        <v>5458</v>
      </c>
    </row>
    <row r="565" spans="1:11" ht="14.25">
      <c r="A565" s="50" t="s">
        <v>5519</v>
      </c>
      <c r="B565" s="50" t="s">
        <v>5520</v>
      </c>
      <c r="C565" s="50"/>
      <c r="D565" s="51" t="s">
        <v>5521</v>
      </c>
      <c r="E565" s="51">
        <v>1.52</v>
      </c>
      <c r="F565" s="51" t="s">
        <v>67</v>
      </c>
      <c r="G565" s="52">
        <v>32.1</v>
      </c>
      <c r="H565" s="59">
        <f t="shared" si="0"/>
        <v>1</v>
      </c>
      <c r="I565" s="52">
        <f t="shared" si="1"/>
        <v>32.1</v>
      </c>
      <c r="J565" s="41"/>
      <c r="K565" s="42" t="s">
        <v>5458</v>
      </c>
    </row>
    <row r="566" spans="1:11" ht="14.25">
      <c r="A566" s="50" t="s">
        <v>5522</v>
      </c>
      <c r="B566" s="50" t="s">
        <v>5523</v>
      </c>
      <c r="C566" s="50"/>
      <c r="D566" s="51" t="s">
        <v>5524</v>
      </c>
      <c r="E566" s="51">
        <v>1.68</v>
      </c>
      <c r="F566" s="51" t="s">
        <v>67</v>
      </c>
      <c r="G566" s="52">
        <v>35.6</v>
      </c>
      <c r="H566" s="59">
        <f t="shared" si="0"/>
        <v>1</v>
      </c>
      <c r="I566" s="52">
        <f t="shared" si="1"/>
        <v>35.6</v>
      </c>
      <c r="J566" s="41"/>
      <c r="K566" s="42" t="s">
        <v>5458</v>
      </c>
    </row>
    <row r="567" spans="1:11" ht="14.25">
      <c r="A567" s="50" t="s">
        <v>5525</v>
      </c>
      <c r="B567" s="50" t="s">
        <v>5526</v>
      </c>
      <c r="C567" s="50"/>
      <c r="D567" s="51" t="s">
        <v>5527</v>
      </c>
      <c r="E567" s="51">
        <v>1.83</v>
      </c>
      <c r="F567" s="51" t="s">
        <v>67</v>
      </c>
      <c r="G567" s="52">
        <v>39</v>
      </c>
      <c r="H567" s="59">
        <f t="shared" si="0"/>
        <v>1</v>
      </c>
      <c r="I567" s="52">
        <f t="shared" si="1"/>
        <v>39</v>
      </c>
      <c r="J567" s="41"/>
      <c r="K567" s="42" t="s">
        <v>5458</v>
      </c>
    </row>
    <row r="568" spans="1:11" ht="14.25">
      <c r="A568" s="50" t="s">
        <v>5528</v>
      </c>
      <c r="B568" s="50" t="s">
        <v>5529</v>
      </c>
      <c r="C568" s="50"/>
      <c r="D568" s="51" t="s">
        <v>5530</v>
      </c>
      <c r="E568" s="51">
        <v>2.44</v>
      </c>
      <c r="F568" s="51" t="s">
        <v>67</v>
      </c>
      <c r="G568" s="52">
        <v>50.8</v>
      </c>
      <c r="H568" s="59">
        <f t="shared" si="0"/>
        <v>1</v>
      </c>
      <c r="I568" s="52">
        <f t="shared" si="1"/>
        <v>50.800000000000004</v>
      </c>
      <c r="J568" s="41"/>
      <c r="K568" s="42" t="s">
        <v>5458</v>
      </c>
    </row>
    <row r="569" spans="1:11" ht="14.25">
      <c r="A569" s="50" t="s">
        <v>5531</v>
      </c>
      <c r="B569" s="50" t="s">
        <v>5532</v>
      </c>
      <c r="C569" s="50"/>
      <c r="D569" s="51" t="s">
        <v>5533</v>
      </c>
      <c r="E569" s="51">
        <v>3.05</v>
      </c>
      <c r="F569" s="51" t="s">
        <v>67</v>
      </c>
      <c r="G569" s="52">
        <v>59.1</v>
      </c>
      <c r="H569" s="59">
        <f t="shared" si="0"/>
        <v>1</v>
      </c>
      <c r="I569" s="52">
        <f t="shared" si="1"/>
        <v>59.1</v>
      </c>
      <c r="J569" s="41"/>
      <c r="K569" s="42" t="s">
        <v>5458</v>
      </c>
    </row>
    <row r="570" spans="1:11" ht="14.25">
      <c r="A570" s="50" t="s">
        <v>5534</v>
      </c>
      <c r="B570" s="50" t="s">
        <v>5535</v>
      </c>
      <c r="C570" s="50"/>
      <c r="D570" s="51" t="s">
        <v>5536</v>
      </c>
      <c r="E570" s="51">
        <v>3.66</v>
      </c>
      <c r="F570" s="51" t="s">
        <v>67</v>
      </c>
      <c r="G570" s="52">
        <v>66.60000000000001</v>
      </c>
      <c r="H570" s="59">
        <f t="shared" si="0"/>
        <v>1</v>
      </c>
      <c r="I570" s="52">
        <f t="shared" si="1"/>
        <v>66.6</v>
      </c>
      <c r="J570" s="41"/>
      <c r="K570" s="42" t="s">
        <v>5458</v>
      </c>
    </row>
    <row r="571" spans="1:11" ht="14.25">
      <c r="A571" s="50" t="s">
        <v>5537</v>
      </c>
      <c r="B571" s="50" t="s">
        <v>5538</v>
      </c>
      <c r="C571" s="50"/>
      <c r="D571" s="51" t="s">
        <v>5539</v>
      </c>
      <c r="E571" s="51">
        <v>0.71</v>
      </c>
      <c r="F571" s="51" t="s">
        <v>67</v>
      </c>
      <c r="G571" s="52">
        <v>21</v>
      </c>
      <c r="H571" s="59">
        <f t="shared" si="0"/>
        <v>1</v>
      </c>
      <c r="I571" s="52">
        <f t="shared" si="1"/>
        <v>21</v>
      </c>
      <c r="J571" s="41"/>
      <c r="K571" s="42" t="s">
        <v>5458</v>
      </c>
    </row>
    <row r="572" spans="1:11" ht="14.25">
      <c r="A572" s="50" t="s">
        <v>5540</v>
      </c>
      <c r="B572" s="50" t="s">
        <v>5541</v>
      </c>
      <c r="C572" s="50"/>
      <c r="D572" s="51" t="s">
        <v>5542</v>
      </c>
      <c r="E572" s="51">
        <v>0.87</v>
      </c>
      <c r="F572" s="51" t="s">
        <v>67</v>
      </c>
      <c r="G572" s="52">
        <v>23.200000000000003</v>
      </c>
      <c r="H572" s="59">
        <f t="shared" si="0"/>
        <v>1</v>
      </c>
      <c r="I572" s="52">
        <f t="shared" si="1"/>
        <v>23.2</v>
      </c>
      <c r="J572" s="41"/>
      <c r="K572" s="42" t="s">
        <v>5458</v>
      </c>
    </row>
    <row r="573" spans="1:11" ht="14.25">
      <c r="A573" s="50" t="s">
        <v>5543</v>
      </c>
      <c r="B573" s="50" t="s">
        <v>5544</v>
      </c>
      <c r="C573" s="50"/>
      <c r="D573" s="51" t="s">
        <v>5545</v>
      </c>
      <c r="E573" s="51">
        <v>1.09</v>
      </c>
      <c r="F573" s="51" t="s">
        <v>67</v>
      </c>
      <c r="G573" s="52">
        <v>25.9</v>
      </c>
      <c r="H573" s="59">
        <f t="shared" si="0"/>
        <v>1</v>
      </c>
      <c r="I573" s="52">
        <f t="shared" si="1"/>
        <v>25.900000000000002</v>
      </c>
      <c r="J573" s="41"/>
      <c r="K573" s="42" t="s">
        <v>5458</v>
      </c>
    </row>
    <row r="574" spans="1:11" ht="14.25">
      <c r="A574" s="50" t="s">
        <v>5546</v>
      </c>
      <c r="B574" s="50" t="s">
        <v>5547</v>
      </c>
      <c r="C574" s="50"/>
      <c r="D574" s="51" t="s">
        <v>5548</v>
      </c>
      <c r="E574" s="51">
        <v>1.3</v>
      </c>
      <c r="F574" s="51" t="s">
        <v>67</v>
      </c>
      <c r="G574" s="52">
        <v>28.55</v>
      </c>
      <c r="H574" s="59">
        <f t="shared" si="0"/>
        <v>1</v>
      </c>
      <c r="I574" s="52">
        <f t="shared" si="1"/>
        <v>28.55</v>
      </c>
      <c r="J574" s="41"/>
      <c r="K574" s="42" t="s">
        <v>5458</v>
      </c>
    </row>
    <row r="575" spans="1:11" ht="14.25">
      <c r="A575" s="50" t="s">
        <v>5549</v>
      </c>
      <c r="B575" s="50" t="s">
        <v>5550</v>
      </c>
      <c r="C575" s="50"/>
      <c r="D575" s="51" t="s">
        <v>5551</v>
      </c>
      <c r="E575" s="51">
        <v>1.52</v>
      </c>
      <c r="F575" s="51" t="s">
        <v>67</v>
      </c>
      <c r="G575" s="52">
        <v>31.8</v>
      </c>
      <c r="H575" s="59">
        <f t="shared" si="0"/>
        <v>1</v>
      </c>
      <c r="I575" s="52">
        <f t="shared" si="1"/>
        <v>31.8</v>
      </c>
      <c r="J575" s="41"/>
      <c r="K575" s="42" t="s">
        <v>5458</v>
      </c>
    </row>
    <row r="576" spans="1:11" ht="14.25">
      <c r="A576" s="50" t="s">
        <v>5552</v>
      </c>
      <c r="B576" s="50" t="s">
        <v>5553</v>
      </c>
      <c r="C576" s="50"/>
      <c r="D576" s="51" t="s">
        <v>5554</v>
      </c>
      <c r="E576" s="51">
        <v>1.74</v>
      </c>
      <c r="F576" s="51" t="s">
        <v>67</v>
      </c>
      <c r="G576" s="52">
        <v>35.550000000000004</v>
      </c>
      <c r="H576" s="59">
        <f t="shared" si="0"/>
        <v>1</v>
      </c>
      <c r="I576" s="52">
        <f t="shared" si="1"/>
        <v>35.550000000000004</v>
      </c>
      <c r="J576" s="41"/>
      <c r="K576" s="42" t="s">
        <v>5458</v>
      </c>
    </row>
    <row r="577" spans="1:11" ht="14.25">
      <c r="A577" s="50" t="s">
        <v>5555</v>
      </c>
      <c r="B577" s="50" t="s">
        <v>5556</v>
      </c>
      <c r="C577" s="50"/>
      <c r="D577" s="51" t="s">
        <v>5557</v>
      </c>
      <c r="E577" s="51">
        <v>1.96</v>
      </c>
      <c r="F577" s="51" t="s">
        <v>67</v>
      </c>
      <c r="G577" s="52">
        <v>40.050000000000004</v>
      </c>
      <c r="H577" s="59">
        <f t="shared" si="0"/>
        <v>1</v>
      </c>
      <c r="I577" s="52">
        <f t="shared" si="1"/>
        <v>40.050000000000004</v>
      </c>
      <c r="J577" s="41"/>
      <c r="K577" s="42" t="s">
        <v>5458</v>
      </c>
    </row>
    <row r="578" spans="1:11" ht="14.25">
      <c r="A578" s="50" t="s">
        <v>5558</v>
      </c>
      <c r="B578" s="50" t="s">
        <v>5559</v>
      </c>
      <c r="C578" s="50"/>
      <c r="D578" s="51" t="s">
        <v>5560</v>
      </c>
      <c r="E578" s="51">
        <v>2.17</v>
      </c>
      <c r="F578" s="51" t="s">
        <v>67</v>
      </c>
      <c r="G578" s="52">
        <v>44.45</v>
      </c>
      <c r="H578" s="59">
        <f t="shared" si="0"/>
        <v>1</v>
      </c>
      <c r="I578" s="52">
        <f t="shared" si="1"/>
        <v>44.45</v>
      </c>
      <c r="J578" s="41"/>
      <c r="K578" s="42" t="s">
        <v>5458</v>
      </c>
    </row>
    <row r="579" spans="1:11" ht="14.25">
      <c r="A579" s="50" t="s">
        <v>5561</v>
      </c>
      <c r="B579" s="50" t="s">
        <v>5562</v>
      </c>
      <c r="C579" s="50"/>
      <c r="D579" s="51" t="s">
        <v>5563</v>
      </c>
      <c r="E579" s="51">
        <v>2.39</v>
      </c>
      <c r="F579" s="51" t="s">
        <v>67</v>
      </c>
      <c r="G579" s="52">
        <v>48.2</v>
      </c>
      <c r="H579" s="59">
        <f t="shared" si="0"/>
        <v>1</v>
      </c>
      <c r="I579" s="52">
        <f t="shared" si="1"/>
        <v>48.2</v>
      </c>
      <c r="J579" s="41"/>
      <c r="K579" s="42" t="s">
        <v>5458</v>
      </c>
    </row>
    <row r="580" spans="1:11" ht="14.25">
      <c r="A580" s="50" t="s">
        <v>5564</v>
      </c>
      <c r="B580" s="50" t="s">
        <v>5565</v>
      </c>
      <c r="C580" s="50"/>
      <c r="D580" s="51" t="s">
        <v>5566</v>
      </c>
      <c r="E580" s="51">
        <v>2.61</v>
      </c>
      <c r="F580" s="51" t="s">
        <v>67</v>
      </c>
      <c r="G580" s="52">
        <v>51.75</v>
      </c>
      <c r="H580" s="59">
        <f t="shared" si="0"/>
        <v>1</v>
      </c>
      <c r="I580" s="52">
        <f t="shared" si="1"/>
        <v>51.75</v>
      </c>
      <c r="J580" s="41"/>
      <c r="K580" s="42" t="s">
        <v>5458</v>
      </c>
    </row>
    <row r="581" spans="1:11" ht="14.25">
      <c r="A581" s="50" t="s">
        <v>5567</v>
      </c>
      <c r="B581" s="50" t="s">
        <v>5568</v>
      </c>
      <c r="C581" s="50"/>
      <c r="D581" s="51" t="s">
        <v>5569</v>
      </c>
      <c r="E581" s="51">
        <v>4.35</v>
      </c>
      <c r="F581" s="51" t="s">
        <v>67</v>
      </c>
      <c r="G581" s="52">
        <v>73.60000000000001</v>
      </c>
      <c r="H581" s="59">
        <f t="shared" si="0"/>
        <v>1</v>
      </c>
      <c r="I581" s="52">
        <f t="shared" si="1"/>
        <v>73.60000000000001</v>
      </c>
      <c r="J581" s="41"/>
      <c r="K581" s="42" t="s">
        <v>5458</v>
      </c>
    </row>
    <row r="582" spans="1:11" ht="14.25">
      <c r="A582" s="50" t="s">
        <v>5570</v>
      </c>
      <c r="B582" s="50" t="s">
        <v>5571</v>
      </c>
      <c r="C582" s="50"/>
      <c r="D582" s="51" t="s">
        <v>5572</v>
      </c>
      <c r="E582" s="51">
        <v>0.93</v>
      </c>
      <c r="F582" s="51" t="s">
        <v>67</v>
      </c>
      <c r="G582" s="52">
        <v>24.700000000000003</v>
      </c>
      <c r="H582" s="59">
        <f t="shared" si="0"/>
        <v>1</v>
      </c>
      <c r="I582" s="52">
        <f t="shared" si="1"/>
        <v>24.7</v>
      </c>
      <c r="J582" s="41"/>
      <c r="K582" s="42" t="s">
        <v>5458</v>
      </c>
    </row>
    <row r="583" spans="1:11" ht="14.25">
      <c r="A583" s="50" t="s">
        <v>5573</v>
      </c>
      <c r="B583" s="50" t="s">
        <v>5574</v>
      </c>
      <c r="C583" s="50"/>
      <c r="D583" s="51" t="s">
        <v>5575</v>
      </c>
      <c r="E583" s="51">
        <v>1.51</v>
      </c>
      <c r="F583" s="51" t="s">
        <v>67</v>
      </c>
      <c r="G583" s="52">
        <v>28.1</v>
      </c>
      <c r="H583" s="59">
        <f t="shared" si="0"/>
        <v>1</v>
      </c>
      <c r="I583" s="52">
        <f t="shared" si="1"/>
        <v>28.1</v>
      </c>
      <c r="J583" s="41"/>
      <c r="K583" s="42" t="s">
        <v>5458</v>
      </c>
    </row>
    <row r="584" spans="1:11" ht="14.25">
      <c r="A584" s="50" t="s">
        <v>5576</v>
      </c>
      <c r="B584" s="50" t="s">
        <v>5577</v>
      </c>
      <c r="C584" s="50"/>
      <c r="D584" s="51" t="s">
        <v>5578</v>
      </c>
      <c r="E584" s="51">
        <v>1.88</v>
      </c>
      <c r="F584" s="51" t="s">
        <v>67</v>
      </c>
      <c r="G584" s="52">
        <v>32.4</v>
      </c>
      <c r="H584" s="59">
        <f t="shared" si="0"/>
        <v>1</v>
      </c>
      <c r="I584" s="52">
        <f t="shared" si="1"/>
        <v>32.4</v>
      </c>
      <c r="J584" s="41"/>
      <c r="K584" s="42" t="s">
        <v>5458</v>
      </c>
    </row>
    <row r="585" spans="1:11" ht="14.25">
      <c r="A585" s="50" t="s">
        <v>5579</v>
      </c>
      <c r="B585" s="50" t="s">
        <v>5580</v>
      </c>
      <c r="C585" s="50"/>
      <c r="D585" s="51" t="s">
        <v>5581</v>
      </c>
      <c r="E585" s="51">
        <v>2.26</v>
      </c>
      <c r="F585" s="51" t="s">
        <v>67</v>
      </c>
      <c r="G585" s="52">
        <v>36.5</v>
      </c>
      <c r="H585" s="59">
        <f t="shared" si="0"/>
        <v>1</v>
      </c>
      <c r="I585" s="52">
        <f t="shared" si="1"/>
        <v>36.5</v>
      </c>
      <c r="J585" s="41"/>
      <c r="K585" s="42" t="s">
        <v>5458</v>
      </c>
    </row>
    <row r="586" spans="1:11" ht="14.25">
      <c r="A586" s="50" t="s">
        <v>5582</v>
      </c>
      <c r="B586" s="50" t="s">
        <v>5583</v>
      </c>
      <c r="C586" s="50"/>
      <c r="D586" s="51" t="s">
        <v>5584</v>
      </c>
      <c r="E586" s="51">
        <v>2.63</v>
      </c>
      <c r="F586" s="51" t="s">
        <v>67</v>
      </c>
      <c r="G586" s="52">
        <v>40.550000000000004</v>
      </c>
      <c r="H586" s="59">
        <f t="shared" si="0"/>
        <v>1</v>
      </c>
      <c r="I586" s="52">
        <f t="shared" si="1"/>
        <v>40.550000000000004</v>
      </c>
      <c r="J586" s="41"/>
      <c r="K586" s="42" t="s">
        <v>5458</v>
      </c>
    </row>
    <row r="587" spans="1:11" ht="14.25">
      <c r="A587" s="50" t="s">
        <v>5585</v>
      </c>
      <c r="B587" s="50" t="s">
        <v>5586</v>
      </c>
      <c r="C587" s="50"/>
      <c r="D587" s="51" t="s">
        <v>5587</v>
      </c>
      <c r="E587" s="51">
        <v>3.01</v>
      </c>
      <c r="F587" s="51" t="s">
        <v>67</v>
      </c>
      <c r="G587" s="52">
        <v>45</v>
      </c>
      <c r="H587" s="59">
        <f t="shared" si="0"/>
        <v>1</v>
      </c>
      <c r="I587" s="52">
        <f t="shared" si="1"/>
        <v>45</v>
      </c>
      <c r="J587" s="41"/>
      <c r="K587" s="42" t="s">
        <v>5458</v>
      </c>
    </row>
    <row r="588" spans="1:11" ht="14.25">
      <c r="A588" s="50" t="s">
        <v>5588</v>
      </c>
      <c r="B588" s="50" t="s">
        <v>5589</v>
      </c>
      <c r="C588" s="50"/>
      <c r="D588" s="51" t="s">
        <v>5590</v>
      </c>
      <c r="E588" s="51">
        <v>3.39</v>
      </c>
      <c r="F588" s="51" t="s">
        <v>67</v>
      </c>
      <c r="G588" s="52">
        <v>49.650000000000006</v>
      </c>
      <c r="H588" s="59">
        <f t="shared" si="0"/>
        <v>1</v>
      </c>
      <c r="I588" s="52">
        <f t="shared" si="1"/>
        <v>49.65</v>
      </c>
      <c r="J588" s="41"/>
      <c r="K588" s="42" t="s">
        <v>5458</v>
      </c>
    </row>
    <row r="589" spans="1:11" ht="14.25">
      <c r="A589" s="50" t="s">
        <v>5591</v>
      </c>
      <c r="B589" s="50" t="s">
        <v>5592</v>
      </c>
      <c r="C589" s="50"/>
      <c r="D589" s="51" t="s">
        <v>5593</v>
      </c>
      <c r="E589" s="51">
        <v>3.76</v>
      </c>
      <c r="F589" s="51" t="s">
        <v>67</v>
      </c>
      <c r="G589" s="52">
        <v>53.85</v>
      </c>
      <c r="H589" s="59">
        <f t="shared" si="0"/>
        <v>1</v>
      </c>
      <c r="I589" s="52">
        <f t="shared" si="1"/>
        <v>53.85</v>
      </c>
      <c r="J589" s="41"/>
      <c r="K589" s="42" t="s">
        <v>5458</v>
      </c>
    </row>
    <row r="590" spans="1:11" ht="14.25">
      <c r="A590" s="50" t="s">
        <v>5594</v>
      </c>
      <c r="B590" s="50" t="s">
        <v>5595</v>
      </c>
      <c r="C590" s="50"/>
      <c r="D590" s="51" t="s">
        <v>5596</v>
      </c>
      <c r="E590" s="51">
        <v>4.14</v>
      </c>
      <c r="F590" s="51" t="s">
        <v>67</v>
      </c>
      <c r="G590" s="52">
        <v>58.55</v>
      </c>
      <c r="H590" s="59">
        <f t="shared" si="0"/>
        <v>1</v>
      </c>
      <c r="I590" s="52">
        <f t="shared" si="1"/>
        <v>58.550000000000004</v>
      </c>
      <c r="J590" s="41"/>
      <c r="K590" s="42" t="s">
        <v>5458</v>
      </c>
    </row>
    <row r="591" spans="1:11" ht="14.25">
      <c r="A591" s="50" t="s">
        <v>5597</v>
      </c>
      <c r="B591" s="50" t="s">
        <v>5598</v>
      </c>
      <c r="C591" s="50"/>
      <c r="D591" s="51" t="s">
        <v>5599</v>
      </c>
      <c r="E591" s="51">
        <v>4.51</v>
      </c>
      <c r="F591" s="51" t="s">
        <v>67</v>
      </c>
      <c r="G591" s="52">
        <v>62.8</v>
      </c>
      <c r="H591" s="59">
        <f t="shared" si="0"/>
        <v>1</v>
      </c>
      <c r="I591" s="52">
        <f t="shared" si="1"/>
        <v>62.800000000000004</v>
      </c>
      <c r="J591" s="41"/>
      <c r="K591" s="42" t="s">
        <v>5458</v>
      </c>
    </row>
    <row r="592" spans="1:11" ht="14.25">
      <c r="A592" s="50" t="s">
        <v>5600</v>
      </c>
      <c r="B592" s="50" t="s">
        <v>5601</v>
      </c>
      <c r="C592" s="50"/>
      <c r="D592" s="51" t="s">
        <v>5602</v>
      </c>
      <c r="E592" s="51">
        <v>6.02</v>
      </c>
      <c r="F592" s="51" t="s">
        <v>67</v>
      </c>
      <c r="G592" s="52">
        <v>76.45</v>
      </c>
      <c r="H592" s="59">
        <f t="shared" si="0"/>
        <v>1</v>
      </c>
      <c r="I592" s="52">
        <f t="shared" si="1"/>
        <v>76.45</v>
      </c>
      <c r="J592" s="41"/>
      <c r="K592" s="42" t="s">
        <v>5458</v>
      </c>
    </row>
    <row r="593" spans="1:11" ht="14.25">
      <c r="A593" s="50" t="s">
        <v>5603</v>
      </c>
      <c r="B593" s="50" t="s">
        <v>5604</v>
      </c>
      <c r="C593" s="50"/>
      <c r="D593" s="51" t="s">
        <v>5605</v>
      </c>
      <c r="E593" s="51">
        <v>7.52</v>
      </c>
      <c r="F593" s="51" t="s">
        <v>67</v>
      </c>
      <c r="G593" s="52">
        <v>89.6</v>
      </c>
      <c r="H593" s="59">
        <f t="shared" si="0"/>
        <v>1</v>
      </c>
      <c r="I593" s="52">
        <f t="shared" si="1"/>
        <v>89.60000000000001</v>
      </c>
      <c r="J593" s="41"/>
      <c r="K593" s="42" t="s">
        <v>5458</v>
      </c>
    </row>
    <row r="594" spans="1:11" ht="14.25">
      <c r="A594" s="50" t="s">
        <v>5606</v>
      </c>
      <c r="B594" s="50" t="s">
        <v>5607</v>
      </c>
      <c r="C594" s="50"/>
      <c r="D594" s="51" t="s">
        <v>5608</v>
      </c>
      <c r="E594" s="51">
        <v>9.03</v>
      </c>
      <c r="F594" s="51" t="s">
        <v>67</v>
      </c>
      <c r="G594" s="52">
        <v>101.55000000000001</v>
      </c>
      <c r="H594" s="59">
        <f t="shared" si="0"/>
        <v>1</v>
      </c>
      <c r="I594" s="52">
        <f t="shared" si="1"/>
        <v>101.55</v>
      </c>
      <c r="J594" s="41"/>
      <c r="K594" s="42" t="s">
        <v>5458</v>
      </c>
    </row>
    <row r="595" spans="1:11" ht="14.25">
      <c r="A595" s="50" t="s">
        <v>5609</v>
      </c>
      <c r="B595" s="50" t="s">
        <v>5610</v>
      </c>
      <c r="C595" s="50"/>
      <c r="D595" s="51" t="s">
        <v>5611</v>
      </c>
      <c r="E595" s="51">
        <v>1.5</v>
      </c>
      <c r="F595" s="51" t="s">
        <v>67</v>
      </c>
      <c r="G595" s="52">
        <v>33.85</v>
      </c>
      <c r="H595" s="59">
        <f t="shared" si="0"/>
        <v>1</v>
      </c>
      <c r="I595" s="52">
        <f t="shared" si="1"/>
        <v>33.85</v>
      </c>
      <c r="J595" s="41"/>
      <c r="K595" s="42" t="s">
        <v>5612</v>
      </c>
    </row>
    <row r="596" spans="1:11" ht="14.25">
      <c r="A596" s="50" t="s">
        <v>5613</v>
      </c>
      <c r="B596" s="50" t="s">
        <v>5614</v>
      </c>
      <c r="C596" s="50"/>
      <c r="D596" s="51" t="s">
        <v>5615</v>
      </c>
      <c r="E596" s="51">
        <v>1.88</v>
      </c>
      <c r="F596" s="51" t="s">
        <v>67</v>
      </c>
      <c r="G596" s="52">
        <v>39.45</v>
      </c>
      <c r="H596" s="59">
        <f t="shared" si="0"/>
        <v>1</v>
      </c>
      <c r="I596" s="52">
        <f t="shared" si="1"/>
        <v>39.45</v>
      </c>
      <c r="J596" s="41"/>
      <c r="K596" s="42" t="s">
        <v>5612</v>
      </c>
    </row>
    <row r="597" spans="1:11" ht="14.25">
      <c r="A597" s="50" t="s">
        <v>5616</v>
      </c>
      <c r="B597" s="50" t="s">
        <v>5617</v>
      </c>
      <c r="C597" s="50"/>
      <c r="D597" s="51" t="s">
        <v>5618</v>
      </c>
      <c r="E597" s="51">
        <v>2.26</v>
      </c>
      <c r="F597" s="51" t="s">
        <v>67</v>
      </c>
      <c r="G597" s="52">
        <v>45</v>
      </c>
      <c r="H597" s="59">
        <f t="shared" si="0"/>
        <v>1</v>
      </c>
      <c r="I597" s="52">
        <f t="shared" si="1"/>
        <v>45</v>
      </c>
      <c r="J597" s="41"/>
      <c r="K597" s="42" t="s">
        <v>5612</v>
      </c>
    </row>
    <row r="598" spans="1:11" ht="14.25">
      <c r="A598" s="50" t="s">
        <v>5619</v>
      </c>
      <c r="B598" s="50" t="s">
        <v>5620</v>
      </c>
      <c r="C598" s="50"/>
      <c r="D598" s="51" t="s">
        <v>5621</v>
      </c>
      <c r="E598" s="51">
        <v>2.63</v>
      </c>
      <c r="F598" s="51" t="s">
        <v>67</v>
      </c>
      <c r="G598" s="52">
        <v>50.8</v>
      </c>
      <c r="H598" s="59">
        <f t="shared" si="0"/>
        <v>1</v>
      </c>
      <c r="I598" s="52">
        <f t="shared" si="1"/>
        <v>50.800000000000004</v>
      </c>
      <c r="J598" s="41"/>
      <c r="K598" s="42" t="s">
        <v>5612</v>
      </c>
    </row>
    <row r="599" spans="1:11" ht="14.25">
      <c r="A599" s="50" t="s">
        <v>5622</v>
      </c>
      <c r="B599" s="50" t="s">
        <v>5623</v>
      </c>
      <c r="C599" s="50"/>
      <c r="D599" s="51" t="s">
        <v>5624</v>
      </c>
      <c r="E599" s="51">
        <v>3.01</v>
      </c>
      <c r="F599" s="51" t="s">
        <v>67</v>
      </c>
      <c r="G599" s="52">
        <v>56.95</v>
      </c>
      <c r="H599" s="59">
        <f t="shared" si="0"/>
        <v>1</v>
      </c>
      <c r="I599" s="52">
        <f t="shared" si="1"/>
        <v>56.95</v>
      </c>
      <c r="J599" s="41"/>
      <c r="K599" s="42" t="s">
        <v>5612</v>
      </c>
    </row>
    <row r="600" spans="1:11" ht="14.25">
      <c r="A600" s="50" t="s">
        <v>5625</v>
      </c>
      <c r="B600" s="50" t="s">
        <v>5626</v>
      </c>
      <c r="C600" s="50"/>
      <c r="D600" s="51" t="s">
        <v>5627</v>
      </c>
      <c r="E600" s="51">
        <v>3.39</v>
      </c>
      <c r="F600" s="51" t="s">
        <v>67</v>
      </c>
      <c r="G600" s="52">
        <v>62.8</v>
      </c>
      <c r="H600" s="59">
        <f t="shared" si="0"/>
        <v>1</v>
      </c>
      <c r="I600" s="52">
        <f t="shared" si="1"/>
        <v>62.800000000000004</v>
      </c>
      <c r="J600" s="41"/>
      <c r="K600" s="42" t="s">
        <v>5612</v>
      </c>
    </row>
    <row r="601" spans="1:11" ht="14.25">
      <c r="A601" s="50" t="s">
        <v>5628</v>
      </c>
      <c r="B601" s="50" t="s">
        <v>5629</v>
      </c>
      <c r="C601" s="50"/>
      <c r="D601" s="51" t="s">
        <v>5630</v>
      </c>
      <c r="E601" s="51">
        <v>3.76</v>
      </c>
      <c r="F601" s="51" t="s">
        <v>67</v>
      </c>
      <c r="G601" s="52">
        <v>68.9</v>
      </c>
      <c r="H601" s="59">
        <f t="shared" si="0"/>
        <v>1</v>
      </c>
      <c r="I601" s="52">
        <f t="shared" si="1"/>
        <v>68.9</v>
      </c>
      <c r="J601" s="41"/>
      <c r="K601" s="42" t="s">
        <v>5612</v>
      </c>
    </row>
    <row r="602" spans="1:11" ht="14.25">
      <c r="A602" s="50" t="s">
        <v>5631</v>
      </c>
      <c r="B602" s="50" t="s">
        <v>5632</v>
      </c>
      <c r="C602" s="50"/>
      <c r="D602" s="51" t="s">
        <v>5633</v>
      </c>
      <c r="E602" s="51">
        <v>4.14</v>
      </c>
      <c r="F602" s="51" t="s">
        <v>67</v>
      </c>
      <c r="G602" s="52">
        <v>75.10000000000001</v>
      </c>
      <c r="H602" s="59">
        <f t="shared" si="0"/>
        <v>1</v>
      </c>
      <c r="I602" s="52">
        <f t="shared" si="1"/>
        <v>75.10000000000001</v>
      </c>
      <c r="J602" s="41"/>
      <c r="K602" s="42" t="s">
        <v>5612</v>
      </c>
    </row>
    <row r="603" spans="1:11" ht="14.25">
      <c r="A603" s="50" t="s">
        <v>5634</v>
      </c>
      <c r="B603" s="50" t="s">
        <v>5635</v>
      </c>
      <c r="C603" s="50"/>
      <c r="D603" s="51" t="s">
        <v>5636</v>
      </c>
      <c r="E603" s="51">
        <v>4.51</v>
      </c>
      <c r="F603" s="51" t="s">
        <v>67</v>
      </c>
      <c r="G603" s="52">
        <v>80.65</v>
      </c>
      <c r="H603" s="59">
        <f t="shared" si="0"/>
        <v>1</v>
      </c>
      <c r="I603" s="52">
        <f t="shared" si="1"/>
        <v>80.65</v>
      </c>
      <c r="J603" s="41"/>
      <c r="K603" s="42" t="s">
        <v>5612</v>
      </c>
    </row>
    <row r="604" spans="1:11" ht="14.25">
      <c r="A604" s="50" t="s">
        <v>5637</v>
      </c>
      <c r="B604" s="50" t="s">
        <v>5638</v>
      </c>
      <c r="C604" s="50"/>
      <c r="D604" s="51" t="s">
        <v>5639</v>
      </c>
      <c r="E604" s="51">
        <v>5.64</v>
      </c>
      <c r="F604" s="51" t="s">
        <v>67</v>
      </c>
      <c r="G604" s="52">
        <v>102.5</v>
      </c>
      <c r="H604" s="59">
        <f t="shared" si="0"/>
        <v>1</v>
      </c>
      <c r="I604" s="52">
        <f t="shared" si="1"/>
        <v>102.5</v>
      </c>
      <c r="J604" s="41"/>
      <c r="K604" s="42" t="s">
        <v>5612</v>
      </c>
    </row>
    <row r="605" spans="1:11" ht="14.25">
      <c r="A605" s="50" t="s">
        <v>5640</v>
      </c>
      <c r="B605" s="50" t="s">
        <v>5641</v>
      </c>
      <c r="C605" s="50"/>
      <c r="D605" s="51" t="s">
        <v>5642</v>
      </c>
      <c r="E605" s="51">
        <v>6.02</v>
      </c>
      <c r="F605" s="51" t="s">
        <v>67</v>
      </c>
      <c r="G605" s="52">
        <v>102.5</v>
      </c>
      <c r="H605" s="59">
        <f t="shared" si="0"/>
        <v>1</v>
      </c>
      <c r="I605" s="52">
        <f t="shared" si="1"/>
        <v>102.5</v>
      </c>
      <c r="J605" s="41"/>
      <c r="K605" s="42" t="s">
        <v>5612</v>
      </c>
    </row>
    <row r="606" spans="1:11" ht="14.25">
      <c r="A606" s="50" t="s">
        <v>5643</v>
      </c>
      <c r="B606" s="50" t="s">
        <v>5644</v>
      </c>
      <c r="C606" s="50"/>
      <c r="D606" s="51" t="s">
        <v>5645</v>
      </c>
      <c r="E606" s="51">
        <v>7.52</v>
      </c>
      <c r="F606" s="51" t="s">
        <v>67</v>
      </c>
      <c r="G606" s="52">
        <v>121.4</v>
      </c>
      <c r="H606" s="59">
        <f t="shared" si="0"/>
        <v>1</v>
      </c>
      <c r="I606" s="52">
        <f t="shared" si="1"/>
        <v>121.4</v>
      </c>
      <c r="J606" s="41"/>
      <c r="K606" s="42" t="s">
        <v>5612</v>
      </c>
    </row>
    <row r="607" spans="1:11" ht="14.25">
      <c r="A607" s="50" t="s">
        <v>5646</v>
      </c>
      <c r="B607" s="50" t="s">
        <v>5647</v>
      </c>
      <c r="C607" s="50"/>
      <c r="D607" s="51" t="s">
        <v>5648</v>
      </c>
      <c r="E607" s="51">
        <v>9.03</v>
      </c>
      <c r="F607" s="51" t="s">
        <v>67</v>
      </c>
      <c r="G607" s="52">
        <v>140.6</v>
      </c>
      <c r="H607" s="59">
        <f t="shared" si="0"/>
        <v>1</v>
      </c>
      <c r="I607" s="52">
        <f t="shared" si="1"/>
        <v>140.6</v>
      </c>
      <c r="J607" s="41"/>
      <c r="K607" s="42" t="s">
        <v>5612</v>
      </c>
    </row>
    <row r="608" spans="1:11" ht="14.25">
      <c r="A608" s="50" t="s">
        <v>5649</v>
      </c>
      <c r="B608" s="50" t="s">
        <v>5650</v>
      </c>
      <c r="C608" s="50"/>
      <c r="D608" s="51" t="s">
        <v>5651</v>
      </c>
      <c r="E608" s="51">
        <v>2.85</v>
      </c>
      <c r="F608" s="51" t="s">
        <v>67</v>
      </c>
      <c r="G608" s="52">
        <v>96.15</v>
      </c>
      <c r="H608" s="59">
        <f t="shared" si="0"/>
        <v>1</v>
      </c>
      <c r="I608" s="52">
        <f t="shared" si="1"/>
        <v>96.15</v>
      </c>
      <c r="J608" s="41"/>
      <c r="K608" s="42" t="s">
        <v>5612</v>
      </c>
    </row>
    <row r="609" spans="1:11" ht="14.25">
      <c r="A609" s="50" t="s">
        <v>5652</v>
      </c>
      <c r="B609" s="50" t="s">
        <v>5653</v>
      </c>
      <c r="C609" s="50"/>
      <c r="D609" s="51" t="s">
        <v>5654</v>
      </c>
      <c r="E609" s="51">
        <v>3.42</v>
      </c>
      <c r="F609" s="51" t="s">
        <v>67</v>
      </c>
      <c r="G609" s="52">
        <v>102.5</v>
      </c>
      <c r="H609" s="59">
        <f t="shared" si="0"/>
        <v>1</v>
      </c>
      <c r="I609" s="52">
        <f t="shared" si="1"/>
        <v>102.5</v>
      </c>
      <c r="J609" s="41"/>
      <c r="K609" s="42" t="s">
        <v>5612</v>
      </c>
    </row>
    <row r="610" spans="1:11" ht="14.25">
      <c r="A610" s="50" t="s">
        <v>5655</v>
      </c>
      <c r="B610" s="50" t="s">
        <v>5656</v>
      </c>
      <c r="C610" s="50"/>
      <c r="D610" s="51" t="s">
        <v>5657</v>
      </c>
      <c r="E610" s="51">
        <v>3.99</v>
      </c>
      <c r="F610" s="51" t="s">
        <v>67</v>
      </c>
      <c r="G610" s="52">
        <v>109.6</v>
      </c>
      <c r="H610" s="59">
        <f t="shared" si="0"/>
        <v>1</v>
      </c>
      <c r="I610" s="52">
        <f t="shared" si="1"/>
        <v>109.60000000000001</v>
      </c>
      <c r="J610" s="41"/>
      <c r="K610" s="42" t="s">
        <v>5612</v>
      </c>
    </row>
    <row r="611" spans="1:11" ht="14.25">
      <c r="A611" s="50" t="s">
        <v>5658</v>
      </c>
      <c r="B611" s="50" t="s">
        <v>5659</v>
      </c>
      <c r="C611" s="50"/>
      <c r="D611" s="51" t="s">
        <v>5660</v>
      </c>
      <c r="E611" s="51">
        <v>4.56</v>
      </c>
      <c r="F611" s="51" t="s">
        <v>67</v>
      </c>
      <c r="G611" s="52">
        <v>115.7</v>
      </c>
      <c r="H611" s="59">
        <f t="shared" si="0"/>
        <v>1</v>
      </c>
      <c r="I611" s="52">
        <f t="shared" si="1"/>
        <v>115.7</v>
      </c>
      <c r="J611" s="41"/>
      <c r="K611" s="42" t="s">
        <v>5612</v>
      </c>
    </row>
    <row r="612" spans="1:11" ht="14.25">
      <c r="A612" s="50" t="s">
        <v>5661</v>
      </c>
      <c r="B612" s="50" t="s">
        <v>5662</v>
      </c>
      <c r="C612" s="50"/>
      <c r="D612" s="51" t="s">
        <v>5663</v>
      </c>
      <c r="E612" s="51">
        <v>5.13</v>
      </c>
      <c r="F612" s="51" t="s">
        <v>67</v>
      </c>
      <c r="G612" s="52">
        <v>122.5</v>
      </c>
      <c r="H612" s="59">
        <f t="shared" si="0"/>
        <v>1</v>
      </c>
      <c r="I612" s="52">
        <f t="shared" si="1"/>
        <v>122.5</v>
      </c>
      <c r="J612" s="41"/>
      <c r="K612" s="42" t="s">
        <v>5612</v>
      </c>
    </row>
    <row r="613" spans="1:11" ht="14.25">
      <c r="A613" s="50" t="s">
        <v>5664</v>
      </c>
      <c r="B613" s="50" t="s">
        <v>5665</v>
      </c>
      <c r="C613" s="50"/>
      <c r="D613" s="51" t="s">
        <v>5666</v>
      </c>
      <c r="E613" s="51">
        <v>5.7</v>
      </c>
      <c r="F613" s="51" t="s">
        <v>67</v>
      </c>
      <c r="G613" s="52">
        <v>129</v>
      </c>
      <c r="H613" s="59">
        <f t="shared" si="0"/>
        <v>1</v>
      </c>
      <c r="I613" s="52">
        <f t="shared" si="1"/>
        <v>129</v>
      </c>
      <c r="J613" s="41"/>
      <c r="K613" s="42" t="s">
        <v>5612</v>
      </c>
    </row>
    <row r="614" spans="1:11" ht="14.25">
      <c r="A614" s="50" t="s">
        <v>5667</v>
      </c>
      <c r="B614" s="50" t="s">
        <v>5668</v>
      </c>
      <c r="C614" s="50"/>
      <c r="D614" s="51" t="s">
        <v>5669</v>
      </c>
      <c r="E614" s="51">
        <v>6.27</v>
      </c>
      <c r="F614" s="51" t="s">
        <v>67</v>
      </c>
      <c r="G614" s="52">
        <v>135.25</v>
      </c>
      <c r="H614" s="59">
        <f t="shared" si="0"/>
        <v>1</v>
      </c>
      <c r="I614" s="52">
        <f t="shared" si="1"/>
        <v>135.25</v>
      </c>
      <c r="J614" s="41"/>
      <c r="K614" s="42" t="s">
        <v>5612</v>
      </c>
    </row>
    <row r="615" spans="1:11" ht="14.25">
      <c r="A615" s="50" t="s">
        <v>5670</v>
      </c>
      <c r="B615" s="50" t="s">
        <v>5671</v>
      </c>
      <c r="C615" s="50"/>
      <c r="D615" s="51" t="s">
        <v>5672</v>
      </c>
      <c r="E615" s="51">
        <v>6.84</v>
      </c>
      <c r="F615" s="51" t="s">
        <v>67</v>
      </c>
      <c r="G615" s="52">
        <v>141.20000000000002</v>
      </c>
      <c r="H615" s="59">
        <f t="shared" si="0"/>
        <v>1</v>
      </c>
      <c r="I615" s="52">
        <f t="shared" si="1"/>
        <v>141.20000000000002</v>
      </c>
      <c r="J615" s="41"/>
      <c r="K615" s="42" t="s">
        <v>5612</v>
      </c>
    </row>
    <row r="616" spans="1:11" ht="14.25">
      <c r="A616" s="50" t="s">
        <v>5673</v>
      </c>
      <c r="B616" s="50" t="s">
        <v>5674</v>
      </c>
      <c r="C616" s="50"/>
      <c r="D616" s="51" t="s">
        <v>5675</v>
      </c>
      <c r="E616" s="51">
        <v>4.06</v>
      </c>
      <c r="F616" s="51" t="s">
        <v>67</v>
      </c>
      <c r="G616" s="52">
        <v>121.30000000000001</v>
      </c>
      <c r="H616" s="59">
        <f t="shared" si="0"/>
        <v>1</v>
      </c>
      <c r="I616" s="52">
        <f t="shared" si="1"/>
        <v>121.3</v>
      </c>
      <c r="J616" s="41"/>
      <c r="K616" s="42" t="s">
        <v>5612</v>
      </c>
    </row>
    <row r="617" spans="1:11" ht="14.25">
      <c r="A617" s="50" t="s">
        <v>5676</v>
      </c>
      <c r="B617" s="50" t="s">
        <v>5677</v>
      </c>
      <c r="C617" s="50"/>
      <c r="D617" s="51" t="s">
        <v>5678</v>
      </c>
      <c r="E617" s="51">
        <v>4.64</v>
      </c>
      <c r="F617" s="51" t="s">
        <v>67</v>
      </c>
      <c r="G617" s="52">
        <v>127.55000000000001</v>
      </c>
      <c r="H617" s="59">
        <f t="shared" si="0"/>
        <v>1</v>
      </c>
      <c r="I617" s="52">
        <f t="shared" si="1"/>
        <v>127.55</v>
      </c>
      <c r="J617" s="41"/>
      <c r="K617" s="42" t="s">
        <v>5612</v>
      </c>
    </row>
    <row r="618" spans="1:11" ht="14.25">
      <c r="A618" s="50" t="s">
        <v>5679</v>
      </c>
      <c r="B618" s="50" t="s">
        <v>5680</v>
      </c>
      <c r="C618" s="50"/>
      <c r="D618" s="51" t="s">
        <v>5681</v>
      </c>
      <c r="E618" s="51">
        <v>5.42</v>
      </c>
      <c r="F618" s="51" t="s">
        <v>67</v>
      </c>
      <c r="G618" s="52">
        <v>136.55</v>
      </c>
      <c r="H618" s="59">
        <f t="shared" si="0"/>
        <v>1</v>
      </c>
      <c r="I618" s="52">
        <f t="shared" si="1"/>
        <v>136.55</v>
      </c>
      <c r="J618" s="41"/>
      <c r="K618" s="42" t="s">
        <v>5612</v>
      </c>
    </row>
    <row r="619" spans="1:11" ht="14.25">
      <c r="A619" s="50" t="s">
        <v>5682</v>
      </c>
      <c r="B619" s="50" t="s">
        <v>5683</v>
      </c>
      <c r="C619" s="50"/>
      <c r="D619" s="51" t="s">
        <v>5684</v>
      </c>
      <c r="E619" s="51">
        <v>6.19</v>
      </c>
      <c r="F619" s="51" t="s">
        <v>67</v>
      </c>
      <c r="G619" s="52">
        <v>143.6</v>
      </c>
      <c r="H619" s="59">
        <f t="shared" si="0"/>
        <v>1</v>
      </c>
      <c r="I619" s="52">
        <f t="shared" si="1"/>
        <v>143.6</v>
      </c>
      <c r="J619" s="41"/>
      <c r="K619" s="42" t="s">
        <v>5612</v>
      </c>
    </row>
    <row r="620" spans="1:11" ht="14.25">
      <c r="A620" s="50" t="s">
        <v>5685</v>
      </c>
      <c r="B620" s="50" t="s">
        <v>5686</v>
      </c>
      <c r="C620" s="50"/>
      <c r="D620" s="51" t="s">
        <v>5687</v>
      </c>
      <c r="E620" s="51">
        <v>6.97</v>
      </c>
      <c r="F620" s="51" t="s">
        <v>67</v>
      </c>
      <c r="G620" s="52">
        <v>153.65</v>
      </c>
      <c r="H620" s="59">
        <f t="shared" si="0"/>
        <v>1</v>
      </c>
      <c r="I620" s="52">
        <f t="shared" si="1"/>
        <v>153.65</v>
      </c>
      <c r="J620" s="41"/>
      <c r="K620" s="42" t="s">
        <v>5612</v>
      </c>
    </row>
    <row r="621" spans="1:11" ht="14.25">
      <c r="A621" s="50" t="s">
        <v>5688</v>
      </c>
      <c r="B621" s="50" t="s">
        <v>5689</v>
      </c>
      <c r="C621" s="50"/>
      <c r="D621" s="51" t="s">
        <v>5690</v>
      </c>
      <c r="E621" s="51">
        <v>7.74</v>
      </c>
      <c r="F621" s="51" t="s">
        <v>67</v>
      </c>
      <c r="G621" s="52">
        <v>162.45000000000002</v>
      </c>
      <c r="H621" s="59">
        <f t="shared" si="0"/>
        <v>1</v>
      </c>
      <c r="I621" s="52">
        <f t="shared" si="1"/>
        <v>162.45000000000002</v>
      </c>
      <c r="J621" s="41"/>
      <c r="K621" s="42" t="s">
        <v>5612</v>
      </c>
    </row>
    <row r="622" spans="1:11" ht="14.25">
      <c r="A622" s="50" t="s">
        <v>5691</v>
      </c>
      <c r="B622" s="50" t="s">
        <v>5692</v>
      </c>
      <c r="C622" s="50"/>
      <c r="D622" s="51" t="s">
        <v>5693</v>
      </c>
      <c r="E622" s="51">
        <v>8.51</v>
      </c>
      <c r="F622" s="51" t="s">
        <v>67</v>
      </c>
      <c r="G622" s="52">
        <v>172.2</v>
      </c>
      <c r="H622" s="59">
        <f t="shared" si="0"/>
        <v>1</v>
      </c>
      <c r="I622" s="52">
        <f t="shared" si="1"/>
        <v>172.20000000000002</v>
      </c>
      <c r="J622" s="41"/>
      <c r="K622" s="42" t="s">
        <v>5612</v>
      </c>
    </row>
    <row r="623" spans="1:11" ht="14.25">
      <c r="A623" s="50" t="s">
        <v>5694</v>
      </c>
      <c r="B623" s="50" t="s">
        <v>5695</v>
      </c>
      <c r="C623" s="50"/>
      <c r="D623" s="51" t="s">
        <v>5696</v>
      </c>
      <c r="E623" s="51">
        <v>9.29</v>
      </c>
      <c r="F623" s="51" t="s">
        <v>67</v>
      </c>
      <c r="G623" s="52">
        <v>181.05</v>
      </c>
      <c r="H623" s="59">
        <f t="shared" si="0"/>
        <v>1</v>
      </c>
      <c r="I623" s="52">
        <f t="shared" si="1"/>
        <v>181.05</v>
      </c>
      <c r="J623" s="41"/>
      <c r="K623" s="42" t="s">
        <v>5612</v>
      </c>
    </row>
    <row r="624" spans="1:11" ht="14.25">
      <c r="A624" s="50" t="s">
        <v>5697</v>
      </c>
      <c r="B624" s="50" t="s">
        <v>5698</v>
      </c>
      <c r="C624" s="50"/>
      <c r="D624" s="51" t="s">
        <v>5699</v>
      </c>
      <c r="E624" s="51">
        <v>12.38</v>
      </c>
      <c r="F624" s="51" t="s">
        <v>67</v>
      </c>
      <c r="G624" s="52">
        <v>213.45</v>
      </c>
      <c r="H624" s="59">
        <f t="shared" si="0"/>
        <v>1</v>
      </c>
      <c r="I624" s="52">
        <f t="shared" si="1"/>
        <v>213.45000000000002</v>
      </c>
      <c r="J624" s="41"/>
      <c r="K624" s="42" t="s">
        <v>5612</v>
      </c>
    </row>
    <row r="625" spans="1:11" ht="14.25">
      <c r="A625" s="50" t="s">
        <v>5700</v>
      </c>
      <c r="B625" s="50" t="s">
        <v>5701</v>
      </c>
      <c r="C625" s="50"/>
      <c r="D625" s="51" t="s">
        <v>5702</v>
      </c>
      <c r="E625" s="51">
        <v>15.48</v>
      </c>
      <c r="F625" s="51" t="s">
        <v>67</v>
      </c>
      <c r="G625" s="52">
        <v>247.25</v>
      </c>
      <c r="H625" s="59">
        <f t="shared" si="0"/>
        <v>1</v>
      </c>
      <c r="I625" s="52">
        <f t="shared" si="1"/>
        <v>247.25</v>
      </c>
      <c r="J625" s="41"/>
      <c r="K625" s="42" t="s">
        <v>5612</v>
      </c>
    </row>
    <row r="626" spans="1:11" ht="14.25">
      <c r="A626" s="50" t="s">
        <v>5703</v>
      </c>
      <c r="B626" s="50" t="s">
        <v>5704</v>
      </c>
      <c r="C626" s="50"/>
      <c r="D626" s="51" t="s">
        <v>5705</v>
      </c>
      <c r="E626" s="51">
        <v>18.58</v>
      </c>
      <c r="F626" s="51" t="s">
        <v>67</v>
      </c>
      <c r="G626" s="52">
        <v>281.45</v>
      </c>
      <c r="H626" s="59">
        <f t="shared" si="0"/>
        <v>1</v>
      </c>
      <c r="I626" s="52">
        <f t="shared" si="1"/>
        <v>281.45</v>
      </c>
      <c r="J626" s="41"/>
      <c r="K626" s="42" t="s">
        <v>5612</v>
      </c>
    </row>
    <row r="627" spans="1:11" ht="14.25">
      <c r="A627" s="50" t="s">
        <v>5706</v>
      </c>
      <c r="B627" s="50" t="s">
        <v>5707</v>
      </c>
      <c r="C627" s="50"/>
      <c r="D627" s="51" t="s">
        <v>5708</v>
      </c>
      <c r="E627" s="51">
        <v>6.6</v>
      </c>
      <c r="F627" s="51" t="s">
        <v>67</v>
      </c>
      <c r="G627" s="52">
        <v>172.8</v>
      </c>
      <c r="H627" s="59">
        <f t="shared" si="0"/>
        <v>1</v>
      </c>
      <c r="I627" s="52">
        <f t="shared" si="1"/>
        <v>172.8</v>
      </c>
      <c r="J627" s="41"/>
      <c r="K627" s="42" t="s">
        <v>5612</v>
      </c>
    </row>
    <row r="628" spans="1:11" ht="14.25">
      <c r="A628" s="50" t="s">
        <v>5709</v>
      </c>
      <c r="B628" s="50" t="s">
        <v>5710</v>
      </c>
      <c r="C628" s="50"/>
      <c r="D628" s="51" t="s">
        <v>5711</v>
      </c>
      <c r="E628" s="51">
        <v>9.18</v>
      </c>
      <c r="F628" s="51" t="s">
        <v>67</v>
      </c>
      <c r="G628" s="52">
        <v>191.25</v>
      </c>
      <c r="H628" s="59">
        <f t="shared" si="0"/>
        <v>1</v>
      </c>
      <c r="I628" s="52">
        <f t="shared" si="1"/>
        <v>191.25</v>
      </c>
      <c r="J628" s="41"/>
      <c r="K628" s="42" t="s">
        <v>5612</v>
      </c>
    </row>
    <row r="629" spans="1:11" ht="14.25">
      <c r="A629" s="50" t="s">
        <v>5712</v>
      </c>
      <c r="B629" s="50" t="s">
        <v>5713</v>
      </c>
      <c r="C629" s="50"/>
      <c r="D629" s="51" t="s">
        <v>5714</v>
      </c>
      <c r="E629" s="51">
        <v>10.33</v>
      </c>
      <c r="F629" s="51" t="s">
        <v>67</v>
      </c>
      <c r="G629" s="52">
        <v>205.25</v>
      </c>
      <c r="H629" s="59">
        <f t="shared" si="0"/>
        <v>1</v>
      </c>
      <c r="I629" s="52">
        <f t="shared" si="1"/>
        <v>205.25</v>
      </c>
      <c r="J629" s="41"/>
      <c r="K629" s="42" t="s">
        <v>5612</v>
      </c>
    </row>
    <row r="630" spans="1:11" ht="14.25">
      <c r="A630" s="50" t="s">
        <v>5715</v>
      </c>
      <c r="B630" s="50" t="s">
        <v>5716</v>
      </c>
      <c r="C630" s="50"/>
      <c r="D630" s="51" t="s">
        <v>5717</v>
      </c>
      <c r="E630" s="51">
        <v>11.48</v>
      </c>
      <c r="F630" s="51" t="s">
        <v>67</v>
      </c>
      <c r="G630" s="52">
        <v>216.95</v>
      </c>
      <c r="H630" s="59">
        <f t="shared" si="0"/>
        <v>1</v>
      </c>
      <c r="I630" s="52">
        <f t="shared" si="1"/>
        <v>216.95000000000002</v>
      </c>
      <c r="J630" s="41"/>
      <c r="K630" s="42" t="s">
        <v>5612</v>
      </c>
    </row>
    <row r="631" spans="1:11" ht="14.25">
      <c r="A631" s="50" t="s">
        <v>5718</v>
      </c>
      <c r="B631" s="50" t="s">
        <v>5719</v>
      </c>
      <c r="C631" s="50"/>
      <c r="D631" s="51" t="s">
        <v>5720</v>
      </c>
      <c r="E631" s="51">
        <v>12.62</v>
      </c>
      <c r="F631" s="51" t="s">
        <v>67</v>
      </c>
      <c r="G631" s="52">
        <v>228.75</v>
      </c>
      <c r="H631" s="59">
        <f t="shared" si="0"/>
        <v>1</v>
      </c>
      <c r="I631" s="52">
        <f t="shared" si="1"/>
        <v>228.75</v>
      </c>
      <c r="J631" s="41"/>
      <c r="K631" s="42" t="s">
        <v>5612</v>
      </c>
    </row>
    <row r="632" spans="1:11" ht="14.25">
      <c r="A632" s="50" t="s">
        <v>5721</v>
      </c>
      <c r="B632" s="50" t="s">
        <v>5722</v>
      </c>
      <c r="C632" s="50"/>
      <c r="D632" s="51" t="s">
        <v>5723</v>
      </c>
      <c r="E632" s="51">
        <v>13.77</v>
      </c>
      <c r="F632" s="51" t="s">
        <v>67</v>
      </c>
      <c r="G632" s="52">
        <v>237.4</v>
      </c>
      <c r="H632" s="59">
        <f t="shared" si="0"/>
        <v>1</v>
      </c>
      <c r="I632" s="52">
        <f t="shared" si="1"/>
        <v>237.4</v>
      </c>
      <c r="J632" s="41"/>
      <c r="K632" s="42" t="s">
        <v>5612</v>
      </c>
    </row>
    <row r="633" spans="1:11" ht="14.25">
      <c r="A633" s="50" t="s">
        <v>5724</v>
      </c>
      <c r="B633" s="50" t="s">
        <v>5725</v>
      </c>
      <c r="C633" s="50"/>
      <c r="D633" s="51" t="s">
        <v>5726</v>
      </c>
      <c r="E633" s="51">
        <v>18.36</v>
      </c>
      <c r="F633" s="51" t="s">
        <v>67</v>
      </c>
      <c r="G633" s="52">
        <v>290.75</v>
      </c>
      <c r="H633" s="59">
        <f t="shared" si="0"/>
        <v>1</v>
      </c>
      <c r="I633" s="52">
        <f t="shared" si="1"/>
        <v>290.75</v>
      </c>
      <c r="J633" s="41"/>
      <c r="K633" s="42" t="s">
        <v>5612</v>
      </c>
    </row>
    <row r="634" spans="1:11" ht="14.25">
      <c r="A634" s="50" t="s">
        <v>5727</v>
      </c>
      <c r="B634" s="50" t="s">
        <v>5728</v>
      </c>
      <c r="C634" s="50"/>
      <c r="D634" s="51" t="s">
        <v>5729</v>
      </c>
      <c r="E634" s="51">
        <v>27.54</v>
      </c>
      <c r="F634" s="51" t="s">
        <v>67</v>
      </c>
      <c r="G634" s="52">
        <v>401.3</v>
      </c>
      <c r="H634" s="59">
        <f t="shared" si="0"/>
        <v>1</v>
      </c>
      <c r="I634" s="52">
        <f t="shared" si="1"/>
        <v>401.3</v>
      </c>
      <c r="J634" s="41"/>
      <c r="K634" s="42" t="s">
        <v>5612</v>
      </c>
    </row>
    <row r="635" spans="1:11" ht="14.25">
      <c r="A635" s="50" t="s">
        <v>5730</v>
      </c>
      <c r="B635" s="50" t="s">
        <v>5731</v>
      </c>
      <c r="C635" s="50"/>
      <c r="D635" s="51" t="s">
        <v>5732</v>
      </c>
      <c r="E635" s="51">
        <v>0.01</v>
      </c>
      <c r="F635" s="51" t="s">
        <v>32</v>
      </c>
      <c r="G635" s="52">
        <v>9.75</v>
      </c>
      <c r="H635" s="68"/>
      <c r="I635" s="52">
        <f t="shared" si="1"/>
        <v>0</v>
      </c>
      <c r="J635" s="41"/>
      <c r="K635" s="42" t="s">
        <v>5733</v>
      </c>
    </row>
    <row r="636" spans="1:11" ht="14.25">
      <c r="A636" s="50" t="s">
        <v>5734</v>
      </c>
      <c r="B636" s="50" t="s">
        <v>5735</v>
      </c>
      <c r="C636" s="50"/>
      <c r="D636" s="51" t="s">
        <v>5736</v>
      </c>
      <c r="E636" s="51">
        <v>0.03</v>
      </c>
      <c r="F636" s="51" t="s">
        <v>32</v>
      </c>
      <c r="G636" s="52">
        <v>10.45</v>
      </c>
      <c r="H636" s="68"/>
      <c r="I636" s="52">
        <f t="shared" si="1"/>
        <v>0</v>
      </c>
      <c r="J636" s="41"/>
      <c r="K636" s="42" t="s">
        <v>5733</v>
      </c>
    </row>
    <row r="637" spans="1:11" ht="14.25">
      <c r="A637" s="50" t="s">
        <v>5737</v>
      </c>
      <c r="B637" s="50" t="s">
        <v>5738</v>
      </c>
      <c r="C637" s="50"/>
      <c r="D637" s="51" t="s">
        <v>5739</v>
      </c>
      <c r="E637" s="51">
        <v>0.04</v>
      </c>
      <c r="F637" s="51" t="s">
        <v>32</v>
      </c>
      <c r="G637" s="52">
        <v>11</v>
      </c>
      <c r="H637" s="68"/>
      <c r="I637" s="52">
        <f t="shared" si="1"/>
        <v>0</v>
      </c>
      <c r="J637" s="41"/>
      <c r="K637" s="42" t="s">
        <v>5733</v>
      </c>
    </row>
    <row r="638" spans="1:11" ht="14.25">
      <c r="A638" s="50" t="s">
        <v>5740</v>
      </c>
      <c r="B638" s="50" t="s">
        <v>5741</v>
      </c>
      <c r="C638" s="50"/>
      <c r="D638" s="51"/>
      <c r="E638" s="51">
        <v>0.065</v>
      </c>
      <c r="F638" s="51" t="s">
        <v>32</v>
      </c>
      <c r="G638" s="52">
        <v>11.5</v>
      </c>
      <c r="H638" s="68"/>
      <c r="I638" s="52">
        <f t="shared" si="1"/>
        <v>0</v>
      </c>
      <c r="J638" s="41"/>
      <c r="K638" s="42" t="s">
        <v>5733</v>
      </c>
    </row>
    <row r="639" spans="1:11" ht="14.25">
      <c r="A639" s="50" t="s">
        <v>5742</v>
      </c>
      <c r="B639" s="50" t="s">
        <v>5743</v>
      </c>
      <c r="C639" s="50"/>
      <c r="D639" s="51" t="s">
        <v>5744</v>
      </c>
      <c r="E639" s="51">
        <v>0.07</v>
      </c>
      <c r="F639" s="51" t="s">
        <v>32</v>
      </c>
      <c r="G639" s="52">
        <v>12.25</v>
      </c>
      <c r="H639" s="68"/>
      <c r="I639" s="52">
        <f t="shared" si="1"/>
        <v>0</v>
      </c>
      <c r="J639" s="41"/>
      <c r="K639" s="42" t="s">
        <v>5733</v>
      </c>
    </row>
    <row r="640" spans="1:11" ht="14.25">
      <c r="A640" s="50" t="s">
        <v>5745</v>
      </c>
      <c r="B640" s="50" t="s">
        <v>5746</v>
      </c>
      <c r="C640" s="50"/>
      <c r="D640" s="51"/>
      <c r="E640" s="51">
        <v>0.11</v>
      </c>
      <c r="F640" s="51" t="s">
        <v>67</v>
      </c>
      <c r="G640" s="52">
        <v>19.25</v>
      </c>
      <c r="H640" s="68"/>
      <c r="I640" s="52">
        <f t="shared" si="1"/>
        <v>0</v>
      </c>
      <c r="J640" s="41"/>
      <c r="K640" s="42" t="s">
        <v>5733</v>
      </c>
    </row>
    <row r="641" spans="1:11" ht="14.25">
      <c r="A641" s="50" t="s">
        <v>5747</v>
      </c>
      <c r="B641" s="50" t="s">
        <v>5748</v>
      </c>
      <c r="C641" s="50"/>
      <c r="D641" s="51" t="s">
        <v>5749</v>
      </c>
      <c r="E641" s="51">
        <v>0.03</v>
      </c>
      <c r="F641" s="51" t="s">
        <v>32</v>
      </c>
      <c r="G641" s="52">
        <v>11</v>
      </c>
      <c r="H641" s="68"/>
      <c r="I641" s="52">
        <f t="shared" si="1"/>
        <v>0</v>
      </c>
      <c r="J641" s="41"/>
      <c r="K641" s="42" t="s">
        <v>5733</v>
      </c>
    </row>
    <row r="642" spans="1:11" ht="14.25">
      <c r="A642" s="50" t="s">
        <v>5750</v>
      </c>
      <c r="B642" s="50" t="s">
        <v>5751</v>
      </c>
      <c r="C642" s="50"/>
      <c r="D642" s="51" t="s">
        <v>5752</v>
      </c>
      <c r="E642" s="51">
        <v>0.05</v>
      </c>
      <c r="F642" s="51" t="s">
        <v>32</v>
      </c>
      <c r="G642" s="52">
        <v>11.4</v>
      </c>
      <c r="H642" s="68"/>
      <c r="I642" s="52">
        <f t="shared" si="1"/>
        <v>0</v>
      </c>
      <c r="J642" s="41"/>
      <c r="K642" s="42" t="s">
        <v>5733</v>
      </c>
    </row>
    <row r="643" spans="1:11" ht="14.25">
      <c r="A643" s="50" t="s">
        <v>5753</v>
      </c>
      <c r="B643" s="50" t="s">
        <v>5754</v>
      </c>
      <c r="C643" s="50"/>
      <c r="D643" s="51" t="s">
        <v>5755</v>
      </c>
      <c r="E643" s="51">
        <v>0.08</v>
      </c>
      <c r="F643" s="51" t="s">
        <v>32</v>
      </c>
      <c r="G643" s="52">
        <v>11.75</v>
      </c>
      <c r="H643" s="68"/>
      <c r="I643" s="52">
        <f t="shared" si="1"/>
        <v>0</v>
      </c>
      <c r="J643" s="41"/>
      <c r="K643" s="42" t="s">
        <v>5733</v>
      </c>
    </row>
    <row r="644" spans="1:11" ht="14.25">
      <c r="A644" s="50" t="s">
        <v>5756</v>
      </c>
      <c r="B644" s="50" t="s">
        <v>5757</v>
      </c>
      <c r="C644" s="50"/>
      <c r="D644" s="51" t="s">
        <v>5758</v>
      </c>
      <c r="E644" s="51">
        <v>0.1</v>
      </c>
      <c r="F644" s="51" t="s">
        <v>32</v>
      </c>
      <c r="G644" s="52">
        <v>12.25</v>
      </c>
      <c r="H644" s="68"/>
      <c r="I644" s="52">
        <f t="shared" si="1"/>
        <v>0</v>
      </c>
      <c r="J644" s="41"/>
      <c r="K644" s="42" t="s">
        <v>5733</v>
      </c>
    </row>
    <row r="645" spans="1:11" ht="14.25">
      <c r="A645" s="50" t="s">
        <v>5759</v>
      </c>
      <c r="B645" s="50" t="s">
        <v>5760</v>
      </c>
      <c r="C645" s="50"/>
      <c r="D645" s="51" t="s">
        <v>5761</v>
      </c>
      <c r="E645" s="51">
        <v>0.12</v>
      </c>
      <c r="F645" s="51" t="s">
        <v>32</v>
      </c>
      <c r="G645" s="52">
        <v>13.4</v>
      </c>
      <c r="H645" s="68"/>
      <c r="I645" s="52">
        <f t="shared" si="1"/>
        <v>0</v>
      </c>
      <c r="J645" s="41"/>
      <c r="K645" s="42" t="s">
        <v>5733</v>
      </c>
    </row>
    <row r="646" spans="1:11" ht="14.25">
      <c r="A646" s="50" t="s">
        <v>5762</v>
      </c>
      <c r="B646" s="50" t="s">
        <v>5763</v>
      </c>
      <c r="C646" s="50"/>
      <c r="D646" s="51" t="s">
        <v>5764</v>
      </c>
      <c r="E646" s="51">
        <v>0.15</v>
      </c>
      <c r="F646" s="51" t="s">
        <v>32</v>
      </c>
      <c r="G646" s="52">
        <v>15.5</v>
      </c>
      <c r="H646" s="68"/>
      <c r="I646" s="52">
        <f t="shared" si="1"/>
        <v>0</v>
      </c>
      <c r="J646" s="41"/>
      <c r="K646" s="42" t="s">
        <v>5733</v>
      </c>
    </row>
    <row r="647" spans="1:11" ht="14.25">
      <c r="A647" s="50" t="s">
        <v>5765</v>
      </c>
      <c r="B647" s="50" t="s">
        <v>5766</v>
      </c>
      <c r="C647" s="50"/>
      <c r="D647" s="51" t="s">
        <v>5767</v>
      </c>
      <c r="E647" s="51">
        <v>0.17</v>
      </c>
      <c r="F647" s="51" t="s">
        <v>32</v>
      </c>
      <c r="G647" s="52">
        <v>16.8</v>
      </c>
      <c r="H647" s="68"/>
      <c r="I647" s="52">
        <f t="shared" si="1"/>
        <v>0</v>
      </c>
      <c r="J647" s="41"/>
      <c r="K647" s="42" t="s">
        <v>5733</v>
      </c>
    </row>
    <row r="648" spans="1:11" ht="14.25">
      <c r="A648" s="50" t="s">
        <v>5768</v>
      </c>
      <c r="B648" s="50" t="s">
        <v>5769</v>
      </c>
      <c r="C648" s="50"/>
      <c r="D648" s="51" t="s">
        <v>5770</v>
      </c>
      <c r="E648" s="51">
        <v>0.19</v>
      </c>
      <c r="F648" s="51" t="s">
        <v>32</v>
      </c>
      <c r="G648" s="52">
        <v>21.85</v>
      </c>
      <c r="H648" s="68"/>
      <c r="I648" s="52">
        <f t="shared" si="1"/>
        <v>0</v>
      </c>
      <c r="J648" s="41"/>
      <c r="K648" s="42" t="s">
        <v>5733</v>
      </c>
    </row>
    <row r="649" spans="1:11" ht="14.25">
      <c r="A649" s="50" t="s">
        <v>5771</v>
      </c>
      <c r="B649" s="50" t="s">
        <v>5772</v>
      </c>
      <c r="C649" s="50"/>
      <c r="D649" s="51" t="s">
        <v>5773</v>
      </c>
      <c r="E649" s="51">
        <v>0.21</v>
      </c>
      <c r="F649" s="51" t="s">
        <v>32</v>
      </c>
      <c r="G649" s="52">
        <v>24</v>
      </c>
      <c r="H649" s="68"/>
      <c r="I649" s="52">
        <f t="shared" si="1"/>
        <v>0</v>
      </c>
      <c r="J649" s="41"/>
      <c r="K649" s="42" t="s">
        <v>5733</v>
      </c>
    </row>
    <row r="650" spans="1:11" ht="14.25">
      <c r="A650" s="50" t="s">
        <v>5774</v>
      </c>
      <c r="B650" s="50" t="s">
        <v>5775</v>
      </c>
      <c r="C650" s="50"/>
      <c r="D650" s="51" t="s">
        <v>5776</v>
      </c>
      <c r="E650" s="51">
        <v>0.23</v>
      </c>
      <c r="F650" s="51" t="s">
        <v>32</v>
      </c>
      <c r="G650" s="52">
        <v>26.75</v>
      </c>
      <c r="H650" s="68"/>
      <c r="I650" s="52">
        <f t="shared" si="1"/>
        <v>0</v>
      </c>
      <c r="J650" s="41"/>
      <c r="K650" s="42" t="s">
        <v>5733</v>
      </c>
    </row>
    <row r="651" spans="1:11" ht="14.25">
      <c r="A651" s="50" t="s">
        <v>5777</v>
      </c>
      <c r="B651" s="50" t="s">
        <v>5778</v>
      </c>
      <c r="C651" s="50"/>
      <c r="D651" s="51" t="s">
        <v>5779</v>
      </c>
      <c r="E651" s="51">
        <v>0.21</v>
      </c>
      <c r="F651" s="51" t="s">
        <v>32</v>
      </c>
      <c r="G651" s="52">
        <v>29</v>
      </c>
      <c r="H651" s="68"/>
      <c r="I651" s="52">
        <f t="shared" si="1"/>
        <v>0</v>
      </c>
      <c r="J651" s="41"/>
      <c r="K651" s="42" t="s">
        <v>5733</v>
      </c>
    </row>
    <row r="652" spans="1:11" ht="14.25">
      <c r="A652" s="50" t="s">
        <v>5780</v>
      </c>
      <c r="B652" s="50" t="s">
        <v>5781</v>
      </c>
      <c r="C652" s="50"/>
      <c r="D652" s="51" t="s">
        <v>5782</v>
      </c>
      <c r="E652" s="51">
        <v>0.05</v>
      </c>
      <c r="F652" s="51" t="s">
        <v>32</v>
      </c>
      <c r="G652" s="52">
        <v>11.5</v>
      </c>
      <c r="H652" s="68"/>
      <c r="I652" s="52">
        <f t="shared" si="1"/>
        <v>0</v>
      </c>
      <c r="J652" s="41"/>
      <c r="K652" s="42" t="s">
        <v>5733</v>
      </c>
    </row>
    <row r="653" spans="1:11" ht="14.25">
      <c r="A653" s="50" t="s">
        <v>5783</v>
      </c>
      <c r="B653" s="50" t="s">
        <v>5784</v>
      </c>
      <c r="C653" s="50"/>
      <c r="D653" s="51" t="s">
        <v>5785</v>
      </c>
      <c r="E653" s="51">
        <v>0.08</v>
      </c>
      <c r="F653" s="51" t="s">
        <v>32</v>
      </c>
      <c r="G653" s="52">
        <v>11.850000000000001</v>
      </c>
      <c r="H653" s="68"/>
      <c r="I653" s="52">
        <f t="shared" si="1"/>
        <v>0</v>
      </c>
      <c r="J653" s="41"/>
      <c r="K653" s="42" t="s">
        <v>5733</v>
      </c>
    </row>
    <row r="654" spans="1:11" ht="14.25">
      <c r="A654" s="50" t="s">
        <v>5786</v>
      </c>
      <c r="B654" s="50" t="s">
        <v>5787</v>
      </c>
      <c r="C654" s="50"/>
      <c r="D654" s="51" t="s">
        <v>5788</v>
      </c>
      <c r="E654" s="51">
        <v>0.11</v>
      </c>
      <c r="F654" s="51" t="s">
        <v>32</v>
      </c>
      <c r="G654" s="52">
        <v>12.850000000000001</v>
      </c>
      <c r="H654" s="68"/>
      <c r="I654" s="52">
        <f t="shared" si="1"/>
        <v>0</v>
      </c>
      <c r="J654" s="41"/>
      <c r="K654" s="42" t="s">
        <v>5733</v>
      </c>
    </row>
    <row r="655" spans="1:11" ht="14.25">
      <c r="A655" s="50" t="s">
        <v>5789</v>
      </c>
      <c r="B655" s="50" t="s">
        <v>5790</v>
      </c>
      <c r="C655" s="50"/>
      <c r="D655" s="51" t="s">
        <v>5791</v>
      </c>
      <c r="E655" s="51">
        <v>0.17</v>
      </c>
      <c r="F655" s="51" t="s">
        <v>32</v>
      </c>
      <c r="G655" s="52">
        <v>16.25</v>
      </c>
      <c r="H655" s="68"/>
      <c r="I655" s="52">
        <f t="shared" si="1"/>
        <v>0</v>
      </c>
      <c r="J655" s="41"/>
      <c r="K655" s="42" t="s">
        <v>5733</v>
      </c>
    </row>
    <row r="656" spans="1:11" ht="14.25">
      <c r="A656" s="50" t="s">
        <v>5792</v>
      </c>
      <c r="B656" s="50" t="s">
        <v>5793</v>
      </c>
      <c r="C656" s="50"/>
      <c r="D656" s="51" t="s">
        <v>5794</v>
      </c>
      <c r="E656" s="51">
        <v>0.23</v>
      </c>
      <c r="F656" s="51" t="s">
        <v>32</v>
      </c>
      <c r="G656" s="52">
        <v>19.25</v>
      </c>
      <c r="H656" s="68"/>
      <c r="I656" s="52">
        <f t="shared" si="1"/>
        <v>0</v>
      </c>
      <c r="J656" s="41"/>
      <c r="K656" s="42" t="s">
        <v>5733</v>
      </c>
    </row>
    <row r="657" spans="1:11" ht="14.25">
      <c r="A657" s="50" t="s">
        <v>5795</v>
      </c>
      <c r="B657" s="50" t="s">
        <v>5796</v>
      </c>
      <c r="C657" s="50"/>
      <c r="D657" s="51" t="s">
        <v>5797</v>
      </c>
      <c r="E657" s="51">
        <v>0.35</v>
      </c>
      <c r="F657" s="51" t="s">
        <v>32</v>
      </c>
      <c r="G657" s="52">
        <v>31.05</v>
      </c>
      <c r="H657" s="68"/>
      <c r="I657" s="52">
        <f t="shared" si="1"/>
        <v>0</v>
      </c>
      <c r="J657" s="41"/>
      <c r="K657" s="42" t="s">
        <v>5733</v>
      </c>
    </row>
    <row r="658" spans="1:11" ht="14.25">
      <c r="A658" s="50" t="s">
        <v>5798</v>
      </c>
      <c r="B658" s="50" t="s">
        <v>5799</v>
      </c>
      <c r="C658" s="50"/>
      <c r="D658" s="51" t="s">
        <v>5800</v>
      </c>
      <c r="E658" s="51">
        <v>0.08</v>
      </c>
      <c r="F658" s="51" t="s">
        <v>32</v>
      </c>
      <c r="G658" s="52">
        <v>9.4</v>
      </c>
      <c r="H658" s="68"/>
      <c r="I658" s="52">
        <f t="shared" si="1"/>
        <v>0</v>
      </c>
      <c r="J658" s="41"/>
      <c r="K658" s="42" t="s">
        <v>5801</v>
      </c>
    </row>
    <row r="659" spans="1:11" ht="14.25">
      <c r="A659" s="50" t="s">
        <v>5802</v>
      </c>
      <c r="B659" s="50" t="s">
        <v>5803</v>
      </c>
      <c r="C659" s="50"/>
      <c r="D659" s="51" t="s">
        <v>5804</v>
      </c>
      <c r="E659" s="51">
        <v>0.11</v>
      </c>
      <c r="F659" s="51" t="s">
        <v>32</v>
      </c>
      <c r="G659" s="52">
        <v>10.45</v>
      </c>
      <c r="H659" s="68"/>
      <c r="I659" s="52">
        <f t="shared" si="1"/>
        <v>0</v>
      </c>
      <c r="J659" s="41"/>
      <c r="K659" s="42" t="s">
        <v>5801</v>
      </c>
    </row>
    <row r="660" spans="1:11" ht="14.25">
      <c r="A660" s="50" t="s">
        <v>5805</v>
      </c>
      <c r="B660" s="50" t="s">
        <v>5806</v>
      </c>
      <c r="C660" s="50"/>
      <c r="D660" s="51" t="s">
        <v>5807</v>
      </c>
      <c r="E660" s="51">
        <v>0.15</v>
      </c>
      <c r="F660" s="51" t="s">
        <v>32</v>
      </c>
      <c r="G660" s="52">
        <v>11</v>
      </c>
      <c r="H660" s="68"/>
      <c r="I660" s="52">
        <f t="shared" si="1"/>
        <v>0</v>
      </c>
      <c r="J660" s="41"/>
      <c r="K660" s="42" t="s">
        <v>5801</v>
      </c>
    </row>
    <row r="661" spans="1:11" ht="14.25">
      <c r="A661" s="50" t="s">
        <v>5808</v>
      </c>
      <c r="B661" s="50" t="s">
        <v>5809</v>
      </c>
      <c r="C661" s="50"/>
      <c r="D661" s="51" t="s">
        <v>5810</v>
      </c>
      <c r="E661" s="51">
        <v>0.2</v>
      </c>
      <c r="F661" s="51" t="s">
        <v>32</v>
      </c>
      <c r="G661" s="52">
        <v>11.5</v>
      </c>
      <c r="H661" s="68"/>
      <c r="I661" s="52">
        <f t="shared" si="1"/>
        <v>0</v>
      </c>
      <c r="J661" s="41"/>
      <c r="K661" s="42" t="s">
        <v>5801</v>
      </c>
    </row>
    <row r="662" spans="1:11" ht="14.25">
      <c r="A662" s="50" t="s">
        <v>5811</v>
      </c>
      <c r="B662" s="50" t="s">
        <v>5812</v>
      </c>
      <c r="C662" s="50"/>
      <c r="D662" s="51" t="s">
        <v>5813</v>
      </c>
      <c r="E662" s="51">
        <v>0.24</v>
      </c>
      <c r="F662" s="51" t="s">
        <v>32</v>
      </c>
      <c r="G662" s="52">
        <v>11.850000000000001</v>
      </c>
      <c r="H662" s="68"/>
      <c r="I662" s="52">
        <f t="shared" si="1"/>
        <v>0</v>
      </c>
      <c r="J662" s="41"/>
      <c r="K662" s="42" t="s">
        <v>5801</v>
      </c>
    </row>
    <row r="663" spans="1:11" ht="14.25">
      <c r="A663" s="50" t="s">
        <v>5814</v>
      </c>
      <c r="B663" s="50" t="s">
        <v>5815</v>
      </c>
      <c r="C663" s="50"/>
      <c r="D663" s="51" t="s">
        <v>5816</v>
      </c>
      <c r="E663" s="51">
        <v>0.33</v>
      </c>
      <c r="F663" s="51" t="s">
        <v>32</v>
      </c>
      <c r="G663" s="52">
        <v>15.05</v>
      </c>
      <c r="H663" s="68"/>
      <c r="I663" s="52">
        <f t="shared" si="1"/>
        <v>0</v>
      </c>
      <c r="J663" s="41"/>
      <c r="K663" s="42" t="s">
        <v>5801</v>
      </c>
    </row>
    <row r="664" spans="1:11" ht="14.25">
      <c r="A664" s="50" t="s">
        <v>5817</v>
      </c>
      <c r="B664" s="50" t="s">
        <v>5818</v>
      </c>
      <c r="C664" s="50"/>
      <c r="D664" s="51" t="s">
        <v>5819</v>
      </c>
      <c r="E664" s="51">
        <v>0.42</v>
      </c>
      <c r="F664" s="51" t="s">
        <v>32</v>
      </c>
      <c r="G664" s="52">
        <v>18.35</v>
      </c>
      <c r="H664" s="68"/>
      <c r="I664" s="52">
        <f t="shared" si="1"/>
        <v>0</v>
      </c>
      <c r="J664" s="41"/>
      <c r="K664" s="42" t="s">
        <v>5801</v>
      </c>
    </row>
    <row r="665" spans="1:11" ht="14.25">
      <c r="A665" s="50" t="s">
        <v>5820</v>
      </c>
      <c r="B665" s="50" t="s">
        <v>5821</v>
      </c>
      <c r="C665" s="50"/>
      <c r="D665" s="51" t="s">
        <v>5822</v>
      </c>
      <c r="E665" s="51">
        <v>0.47</v>
      </c>
      <c r="F665" s="51" t="s">
        <v>32</v>
      </c>
      <c r="G665" s="52">
        <v>20.05</v>
      </c>
      <c r="H665" s="68"/>
      <c r="I665" s="52">
        <f t="shared" si="1"/>
        <v>0</v>
      </c>
      <c r="J665" s="41"/>
      <c r="K665" s="42" t="s">
        <v>5801</v>
      </c>
    </row>
    <row r="666" spans="1:11" ht="14.25">
      <c r="A666" s="50" t="s">
        <v>5823</v>
      </c>
      <c r="B666" s="50" t="s">
        <v>5824</v>
      </c>
      <c r="C666" s="50"/>
      <c r="D666" s="51" t="s">
        <v>5825</v>
      </c>
      <c r="E666" s="51">
        <v>0.51</v>
      </c>
      <c r="F666" s="51" t="s">
        <v>32</v>
      </c>
      <c r="G666" s="52">
        <v>21.450000000000003</v>
      </c>
      <c r="H666" s="68"/>
      <c r="I666" s="52">
        <f t="shared" si="1"/>
        <v>0</v>
      </c>
      <c r="J666" s="41"/>
      <c r="K666" s="42" t="s">
        <v>5801</v>
      </c>
    </row>
    <row r="667" spans="1:11" ht="14.25">
      <c r="A667" s="50" t="s">
        <v>5826</v>
      </c>
      <c r="B667" s="50" t="s">
        <v>5827</v>
      </c>
      <c r="C667" s="50"/>
      <c r="D667" s="51" t="s">
        <v>5828</v>
      </c>
      <c r="E667" s="51">
        <v>0.13</v>
      </c>
      <c r="F667" s="51" t="s">
        <v>32</v>
      </c>
      <c r="G667" s="52">
        <v>11.5</v>
      </c>
      <c r="H667" s="68"/>
      <c r="I667" s="52">
        <f t="shared" si="1"/>
        <v>0</v>
      </c>
      <c r="J667" s="41"/>
      <c r="K667" s="42" t="s">
        <v>5829</v>
      </c>
    </row>
    <row r="668" spans="1:11" ht="14.25">
      <c r="A668" s="50" t="s">
        <v>5830</v>
      </c>
      <c r="B668" s="50" t="s">
        <v>5831</v>
      </c>
      <c r="C668" s="50"/>
      <c r="D668" s="51" t="s">
        <v>5832</v>
      </c>
      <c r="E668" s="51">
        <v>0.2</v>
      </c>
      <c r="F668" s="51" t="s">
        <v>32</v>
      </c>
      <c r="G668" s="52">
        <v>13.4</v>
      </c>
      <c r="H668" s="68"/>
      <c r="I668" s="52">
        <f t="shared" si="1"/>
        <v>0</v>
      </c>
      <c r="J668" s="41"/>
      <c r="K668" s="42" t="s">
        <v>5829</v>
      </c>
    </row>
    <row r="669" spans="1:11" ht="14.25">
      <c r="A669" s="50" t="s">
        <v>5833</v>
      </c>
      <c r="B669" s="50" t="s">
        <v>5834</v>
      </c>
      <c r="C669" s="50"/>
      <c r="D669" s="51" t="s">
        <v>5835</v>
      </c>
      <c r="E669" s="51">
        <v>0.3</v>
      </c>
      <c r="F669" s="51" t="s">
        <v>32</v>
      </c>
      <c r="G669" s="52">
        <v>16.45</v>
      </c>
      <c r="H669" s="68"/>
      <c r="I669" s="52">
        <f t="shared" si="1"/>
        <v>0</v>
      </c>
      <c r="J669" s="41"/>
      <c r="K669" s="42" t="s">
        <v>5829</v>
      </c>
    </row>
    <row r="670" spans="1:11" ht="14.25">
      <c r="A670" s="50" t="s">
        <v>5836</v>
      </c>
      <c r="B670" s="50" t="s">
        <v>5837</v>
      </c>
      <c r="C670" s="50"/>
      <c r="D670" s="51" t="s">
        <v>5838</v>
      </c>
      <c r="E670" s="51">
        <v>0.43</v>
      </c>
      <c r="F670" s="51" t="s">
        <v>32</v>
      </c>
      <c r="G670" s="52">
        <v>19.8</v>
      </c>
      <c r="H670" s="68"/>
      <c r="I670" s="52">
        <f t="shared" si="1"/>
        <v>0</v>
      </c>
      <c r="J670" s="41"/>
      <c r="K670" s="42" t="s">
        <v>5829</v>
      </c>
    </row>
    <row r="671" spans="1:11" ht="14.25">
      <c r="A671" s="50" t="s">
        <v>5839</v>
      </c>
      <c r="B671" s="50" t="s">
        <v>5840</v>
      </c>
      <c r="C671" s="50"/>
      <c r="D671" s="51" t="s">
        <v>5841</v>
      </c>
      <c r="E671" s="51">
        <v>0.55</v>
      </c>
      <c r="F671" s="51" t="s">
        <v>32</v>
      </c>
      <c r="G671" s="52">
        <v>24</v>
      </c>
      <c r="H671" s="68"/>
      <c r="I671" s="52">
        <f t="shared" si="1"/>
        <v>0</v>
      </c>
      <c r="J671" s="41"/>
      <c r="K671" s="42" t="s">
        <v>5829</v>
      </c>
    </row>
    <row r="672" spans="1:11" ht="14.25">
      <c r="A672" s="50" t="s">
        <v>5842</v>
      </c>
      <c r="B672" s="50" t="s">
        <v>5843</v>
      </c>
      <c r="C672" s="50"/>
      <c r="D672" s="51" t="s">
        <v>5844</v>
      </c>
      <c r="E672" s="51">
        <v>0.67</v>
      </c>
      <c r="F672" s="51" t="s">
        <v>32</v>
      </c>
      <c r="G672" s="52">
        <v>29</v>
      </c>
      <c r="H672" s="68"/>
      <c r="I672" s="52">
        <f t="shared" si="1"/>
        <v>0</v>
      </c>
      <c r="J672" s="41"/>
      <c r="K672" s="42" t="s">
        <v>5829</v>
      </c>
    </row>
    <row r="673" spans="1:11" ht="14.25">
      <c r="A673" s="50" t="s">
        <v>5845</v>
      </c>
      <c r="B673" s="50" t="s">
        <v>5846</v>
      </c>
      <c r="C673" s="50"/>
      <c r="D673" s="51" t="s">
        <v>5847</v>
      </c>
      <c r="E673" s="51">
        <v>0.21</v>
      </c>
      <c r="F673" s="51" t="s">
        <v>32</v>
      </c>
      <c r="G673" s="52">
        <v>17</v>
      </c>
      <c r="H673" s="68"/>
      <c r="I673" s="52">
        <f t="shared" si="1"/>
        <v>0</v>
      </c>
      <c r="J673" s="41"/>
      <c r="K673" s="42" t="s">
        <v>5829</v>
      </c>
    </row>
    <row r="674" spans="1:11" ht="14.25">
      <c r="A674" s="50" t="s">
        <v>5848</v>
      </c>
      <c r="B674" s="50" t="s">
        <v>5849</v>
      </c>
      <c r="C674" s="50"/>
      <c r="D674" s="51" t="s">
        <v>5850</v>
      </c>
      <c r="E674" s="51">
        <v>0.3</v>
      </c>
      <c r="F674" s="51" t="s">
        <v>32</v>
      </c>
      <c r="G674" s="52">
        <v>18.55</v>
      </c>
      <c r="H674" s="68"/>
      <c r="I674" s="52">
        <f t="shared" si="1"/>
        <v>0</v>
      </c>
      <c r="J674" s="41"/>
      <c r="K674" s="42" t="s">
        <v>5829</v>
      </c>
    </row>
    <row r="675" spans="1:11" ht="14.25">
      <c r="A675" s="50" t="s">
        <v>5851</v>
      </c>
      <c r="B675" s="50" t="s">
        <v>5852</v>
      </c>
      <c r="C675" s="50"/>
      <c r="D675" s="51" t="s">
        <v>5853</v>
      </c>
      <c r="E675" s="51">
        <v>0.47</v>
      </c>
      <c r="F675" s="51" t="s">
        <v>32</v>
      </c>
      <c r="G675" s="52">
        <v>22.8</v>
      </c>
      <c r="H675" s="68"/>
      <c r="I675" s="52">
        <f t="shared" si="1"/>
        <v>0</v>
      </c>
      <c r="J675" s="41"/>
      <c r="K675" s="42" t="s">
        <v>5829</v>
      </c>
    </row>
    <row r="676" spans="1:11" ht="14.25">
      <c r="A676" s="50" t="s">
        <v>5854</v>
      </c>
      <c r="B676" s="50" t="s">
        <v>5855</v>
      </c>
      <c r="C676" s="50"/>
      <c r="D676" s="51" t="s">
        <v>5856</v>
      </c>
      <c r="E676" s="51">
        <v>0.33</v>
      </c>
      <c r="F676" s="51" t="s">
        <v>32</v>
      </c>
      <c r="G676" s="52">
        <v>21</v>
      </c>
      <c r="H676" s="68"/>
      <c r="I676" s="52">
        <f t="shared" si="1"/>
        <v>0</v>
      </c>
      <c r="J676" s="41"/>
      <c r="K676" s="42" t="s">
        <v>5829</v>
      </c>
    </row>
    <row r="677" spans="1:11" ht="14.25">
      <c r="A677" s="50" t="s">
        <v>5857</v>
      </c>
      <c r="B677" s="50" t="s">
        <v>5858</v>
      </c>
      <c r="C677" s="50"/>
      <c r="D677" s="51" t="s">
        <v>5859</v>
      </c>
      <c r="E677" s="51">
        <v>0.42</v>
      </c>
      <c r="F677" s="51" t="s">
        <v>32</v>
      </c>
      <c r="G677" s="52">
        <v>24.700000000000003</v>
      </c>
      <c r="H677" s="68"/>
      <c r="I677" s="52">
        <f t="shared" si="1"/>
        <v>0</v>
      </c>
      <c r="J677" s="41"/>
      <c r="K677" s="42" t="s">
        <v>5829</v>
      </c>
    </row>
    <row r="678" spans="1:11" ht="14.25">
      <c r="A678" s="50" t="s">
        <v>5860</v>
      </c>
      <c r="B678" s="50" t="s">
        <v>5861</v>
      </c>
      <c r="C678" s="50"/>
      <c r="D678" s="51" t="s">
        <v>5862</v>
      </c>
      <c r="E678" s="51">
        <v>1.11</v>
      </c>
      <c r="F678" s="51" t="s">
        <v>32</v>
      </c>
      <c r="G678" s="52">
        <v>45</v>
      </c>
      <c r="H678" s="68"/>
      <c r="I678" s="52">
        <f t="shared" si="1"/>
        <v>0</v>
      </c>
      <c r="J678" s="41"/>
      <c r="K678" s="42" t="s">
        <v>5829</v>
      </c>
    </row>
    <row r="679" spans="1:11" ht="14.25">
      <c r="A679" s="50" t="s">
        <v>5863</v>
      </c>
      <c r="B679" s="50" t="s">
        <v>5864</v>
      </c>
      <c r="C679" s="50"/>
      <c r="D679" s="51" t="s">
        <v>5865</v>
      </c>
      <c r="E679" s="51">
        <v>1.68</v>
      </c>
      <c r="F679" s="51" t="s">
        <v>32</v>
      </c>
      <c r="G679" s="52">
        <v>62.8</v>
      </c>
      <c r="H679" s="68"/>
      <c r="I679" s="52">
        <f t="shared" si="1"/>
        <v>0</v>
      </c>
      <c r="J679" s="41"/>
      <c r="K679" s="42" t="s">
        <v>5829</v>
      </c>
    </row>
    <row r="680" spans="1:11" ht="14.25">
      <c r="A680" s="50" t="s">
        <v>5866</v>
      </c>
      <c r="B680" s="50" t="s">
        <v>5867</v>
      </c>
      <c r="C680" s="50"/>
      <c r="D680" s="51" t="s">
        <v>5868</v>
      </c>
      <c r="E680" s="51">
        <v>0.67</v>
      </c>
      <c r="F680" s="51" t="s">
        <v>32</v>
      </c>
      <c r="G680" s="52">
        <v>33.85</v>
      </c>
      <c r="H680" s="68"/>
      <c r="I680" s="52">
        <f t="shared" si="1"/>
        <v>0</v>
      </c>
      <c r="J680" s="41"/>
      <c r="K680" s="42" t="s">
        <v>5869</v>
      </c>
    </row>
    <row r="681" spans="1:11" ht="14.25">
      <c r="A681" s="50" t="s">
        <v>5870</v>
      </c>
      <c r="B681" s="50" t="s">
        <v>5871</v>
      </c>
      <c r="C681" s="50"/>
      <c r="D681" s="51" t="s">
        <v>5872</v>
      </c>
      <c r="E681" s="51">
        <v>0.85</v>
      </c>
      <c r="F681" s="51" t="s">
        <v>32</v>
      </c>
      <c r="G681" s="52">
        <v>39.45</v>
      </c>
      <c r="H681" s="68"/>
      <c r="I681" s="52">
        <f t="shared" si="1"/>
        <v>0</v>
      </c>
      <c r="J681" s="41"/>
      <c r="K681" s="42" t="s">
        <v>5869</v>
      </c>
    </row>
    <row r="682" spans="1:11" ht="14.25">
      <c r="A682" s="50" t="s">
        <v>5873</v>
      </c>
      <c r="B682" s="50" t="s">
        <v>5874</v>
      </c>
      <c r="C682" s="50"/>
      <c r="D682" s="51" t="s">
        <v>5875</v>
      </c>
      <c r="E682" s="51">
        <v>1</v>
      </c>
      <c r="F682" s="51" t="s">
        <v>32</v>
      </c>
      <c r="G682" s="52">
        <v>45</v>
      </c>
      <c r="H682" s="68"/>
      <c r="I682" s="52">
        <f t="shared" si="1"/>
        <v>0</v>
      </c>
      <c r="J682" s="41"/>
      <c r="K682" s="42" t="s">
        <v>5869</v>
      </c>
    </row>
    <row r="683" spans="1:11" ht="14.25">
      <c r="A683" s="50" t="s">
        <v>5876</v>
      </c>
      <c r="B683" s="50" t="s">
        <v>5877</v>
      </c>
      <c r="C683" s="50"/>
      <c r="D683" s="51" t="s">
        <v>5878</v>
      </c>
      <c r="E683" s="51">
        <v>1.2</v>
      </c>
      <c r="F683" s="51" t="s">
        <v>32</v>
      </c>
      <c r="G683" s="52">
        <v>50.8</v>
      </c>
      <c r="H683" s="68"/>
      <c r="I683" s="52">
        <f t="shared" si="1"/>
        <v>0</v>
      </c>
      <c r="J683" s="41"/>
      <c r="K683" s="42" t="s">
        <v>5869</v>
      </c>
    </row>
    <row r="684" spans="1:11" ht="14.25">
      <c r="A684" s="50" t="s">
        <v>5879</v>
      </c>
      <c r="B684" s="50" t="s">
        <v>5880</v>
      </c>
      <c r="C684" s="50"/>
      <c r="D684" s="51" t="s">
        <v>5881</v>
      </c>
      <c r="E684" s="51">
        <v>1.42</v>
      </c>
      <c r="F684" s="51" t="s">
        <v>32</v>
      </c>
      <c r="G684" s="52">
        <v>56.95</v>
      </c>
      <c r="H684" s="68"/>
      <c r="I684" s="52">
        <f t="shared" si="1"/>
        <v>0</v>
      </c>
      <c r="J684" s="41"/>
      <c r="K684" s="42" t="s">
        <v>5869</v>
      </c>
    </row>
    <row r="685" spans="1:11" ht="14.25">
      <c r="A685" s="50" t="s">
        <v>5882</v>
      </c>
      <c r="B685" s="50" t="s">
        <v>5883</v>
      </c>
      <c r="C685" s="50"/>
      <c r="D685" s="51" t="s">
        <v>5884</v>
      </c>
      <c r="E685" s="51">
        <v>1.63</v>
      </c>
      <c r="F685" s="51" t="s">
        <v>32</v>
      </c>
      <c r="G685" s="52">
        <v>62.8</v>
      </c>
      <c r="H685" s="68"/>
      <c r="I685" s="52">
        <f t="shared" si="1"/>
        <v>0</v>
      </c>
      <c r="J685" s="41"/>
      <c r="K685" s="42" t="s">
        <v>5869</v>
      </c>
    </row>
    <row r="686" spans="1:11" ht="14.25">
      <c r="A686" s="50" t="s">
        <v>5885</v>
      </c>
      <c r="B686" s="50" t="s">
        <v>5886</v>
      </c>
      <c r="C686" s="50"/>
      <c r="D686" s="51" t="s">
        <v>5887</v>
      </c>
      <c r="E686" s="51">
        <v>2.26</v>
      </c>
      <c r="F686" s="51" t="s">
        <v>32</v>
      </c>
      <c r="G686" s="52">
        <v>80.65</v>
      </c>
      <c r="H686" s="68"/>
      <c r="I686" s="52">
        <f t="shared" si="1"/>
        <v>0</v>
      </c>
      <c r="J686" s="41"/>
      <c r="K686" s="42" t="s">
        <v>5869</v>
      </c>
    </row>
    <row r="687" spans="1:11" ht="14.25">
      <c r="A687" s="50" t="s">
        <v>5888</v>
      </c>
      <c r="B687" s="50" t="s">
        <v>5889</v>
      </c>
      <c r="C687" s="50"/>
      <c r="D687" s="51" t="s">
        <v>5890</v>
      </c>
      <c r="E687" s="51">
        <v>3.11</v>
      </c>
      <c r="F687" s="51" t="s">
        <v>32</v>
      </c>
      <c r="G687" s="52">
        <v>102.5</v>
      </c>
      <c r="H687" s="68"/>
      <c r="I687" s="52">
        <f t="shared" si="1"/>
        <v>0</v>
      </c>
      <c r="J687" s="41"/>
      <c r="K687" s="42" t="s">
        <v>5869</v>
      </c>
    </row>
  </sheetData>
  <sheetProtection password="DD8A" sheet="1"/>
  <mergeCells count="12">
    <mergeCell ref="A1:C1"/>
    <mergeCell ref="G1:I1"/>
    <mergeCell ref="A2:C2"/>
    <mergeCell ref="A3:C3"/>
    <mergeCell ref="H3:I3"/>
    <mergeCell ref="F4:F5"/>
    <mergeCell ref="G4:G5"/>
    <mergeCell ref="K4:K5"/>
    <mergeCell ref="A6:C6"/>
    <mergeCell ref="A7:C7"/>
    <mergeCell ref="H7:I7"/>
    <mergeCell ref="E8:I8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49"/>
  <sheetViews>
    <sheetView showGridLines="0" zoomScale="55" zoomScaleNormal="5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2" width="11.421875" style="1" customWidth="1"/>
    <col min="233" max="236" width="11.421875" style="5" customWidth="1"/>
    <col min="237" max="16384" width="11.421875" style="0" customWidth="1"/>
  </cols>
  <sheetData>
    <row r="1" spans="1:235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26"/>
      <c r="HY1" s="12"/>
      <c r="HZ1" s="12"/>
      <c r="IA1" s="12"/>
    </row>
    <row r="2" spans="1:235" s="11" customFormat="1" ht="18.75" customHeight="1">
      <c r="A2" s="13" t="s">
        <v>5891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26"/>
      <c r="HY2" s="12"/>
      <c r="HZ2" s="12"/>
      <c r="IA2" s="12"/>
    </row>
    <row r="3" spans="1:235" s="11" customFormat="1" ht="18.75" customHeight="1">
      <c r="A3" s="55" t="s">
        <v>5892</v>
      </c>
      <c r="B3" s="55"/>
      <c r="C3" s="55"/>
      <c r="D3" s="7"/>
      <c r="E3" s="8"/>
      <c r="F3" s="69" t="s">
        <v>5893</v>
      </c>
      <c r="G3" s="69"/>
      <c r="H3" s="56">
        <v>1</v>
      </c>
      <c r="I3" s="56">
        <v>1</v>
      </c>
      <c r="J3" s="21"/>
      <c r="K3" s="8"/>
      <c r="L3" s="26"/>
      <c r="HY3" s="12"/>
      <c r="HZ3" s="12"/>
      <c r="IA3" s="12"/>
    </row>
    <row r="4" spans="1:235" s="11" customFormat="1" ht="18.75" customHeight="1">
      <c r="A4" s="22" t="s">
        <v>7</v>
      </c>
      <c r="B4" s="23" t="s">
        <v>5894</v>
      </c>
      <c r="C4" s="24" t="s">
        <v>5895</v>
      </c>
      <c r="D4" s="7"/>
      <c r="E4" s="8"/>
      <c r="F4" s="69" t="s">
        <v>5896</v>
      </c>
      <c r="G4" s="69"/>
      <c r="H4" s="56">
        <v>1</v>
      </c>
      <c r="I4" s="56">
        <v>1</v>
      </c>
      <c r="J4" s="25"/>
      <c r="K4" s="26"/>
      <c r="L4" s="26"/>
      <c r="HY4" s="12"/>
      <c r="HZ4" s="12"/>
      <c r="IA4" s="12"/>
    </row>
    <row r="5" spans="1:235" s="11" customFormat="1" ht="18.75" customHeight="1">
      <c r="A5" s="8"/>
      <c r="B5" s="24"/>
      <c r="C5" s="27" t="s">
        <v>11</v>
      </c>
      <c r="D5" s="28"/>
      <c r="E5" s="29"/>
      <c r="F5" s="19"/>
      <c r="G5" s="19"/>
      <c r="H5" s="58"/>
      <c r="I5" s="58"/>
      <c r="J5" s="30"/>
      <c r="K5" s="26"/>
      <c r="L5" s="26"/>
      <c r="HY5" s="12"/>
      <c r="HZ5" s="12"/>
      <c r="IA5" s="12"/>
    </row>
    <row r="6" spans="1:235" s="11" customFormat="1" ht="18.75" customHeight="1">
      <c r="A6" s="35" t="s">
        <v>15</v>
      </c>
      <c r="B6" s="35"/>
      <c r="C6" s="35"/>
      <c r="D6" s="32"/>
      <c r="E6" s="33"/>
      <c r="F6" s="70" t="s">
        <v>5897</v>
      </c>
      <c r="G6" s="70"/>
      <c r="H6" s="70"/>
      <c r="I6" s="70"/>
      <c r="J6" s="34"/>
      <c r="K6" s="26"/>
      <c r="L6" s="26"/>
      <c r="HY6" s="12"/>
      <c r="HZ6" s="12"/>
      <c r="IA6" s="12"/>
    </row>
    <row r="7" spans="1:235" s="11" customFormat="1" ht="18.75" customHeight="1">
      <c r="A7" s="36" t="s">
        <v>17</v>
      </c>
      <c r="B7" s="36"/>
      <c r="C7" s="36"/>
      <c r="D7" s="32"/>
      <c r="E7" s="32"/>
      <c r="F7" s="70" t="s">
        <v>5898</v>
      </c>
      <c r="G7" s="70"/>
      <c r="H7" s="70"/>
      <c r="I7" s="70"/>
      <c r="J7" s="37"/>
      <c r="K7" s="26"/>
      <c r="L7" s="26"/>
      <c r="HY7" s="12"/>
      <c r="HZ7" s="12"/>
      <c r="IA7" s="12"/>
    </row>
    <row r="8" spans="1:12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  <c r="L8" s="42"/>
    </row>
    <row r="9" spans="1:12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7"/>
    </row>
    <row r="10" spans="1:13" ht="14.25">
      <c r="A10" s="50" t="s">
        <v>5899</v>
      </c>
      <c r="B10" s="50" t="s">
        <v>5900</v>
      </c>
      <c r="C10" s="50"/>
      <c r="D10" s="51" t="s">
        <v>5901</v>
      </c>
      <c r="E10" s="51">
        <v>1.25</v>
      </c>
      <c r="F10" s="51">
        <v>5</v>
      </c>
      <c r="G10" s="52">
        <v>6.9</v>
      </c>
      <c r="H10" s="59">
        <f aca="true" t="shared" si="0" ref="H10:H249">IF(K10="101L",$H$3,IF(K10="101NL",$H$4,IF(K10="201L",$I$3,IF(K10="201NL",$I$4,1))))</f>
        <v>1</v>
      </c>
      <c r="I10" s="52">
        <f aca="true" t="shared" si="1" ref="I10:I249">_xlfn.CEILING.MATH(G10*H10,0.001)</f>
        <v>6.9</v>
      </c>
      <c r="J10" s="41"/>
      <c r="K10" s="42" t="s">
        <v>5902</v>
      </c>
      <c r="L10" s="42"/>
      <c r="M10" s="71"/>
    </row>
    <row r="11" spans="1:12" ht="14.25">
      <c r="A11" s="50" t="s">
        <v>5903</v>
      </c>
      <c r="B11" s="50" t="s">
        <v>5904</v>
      </c>
      <c r="C11" s="50"/>
      <c r="D11" s="51" t="s">
        <v>5905</v>
      </c>
      <c r="E11" s="51">
        <v>1.7</v>
      </c>
      <c r="F11" s="51">
        <v>5</v>
      </c>
      <c r="G11" s="52">
        <v>8.05</v>
      </c>
      <c r="H11" s="59">
        <f t="shared" si="0"/>
        <v>1</v>
      </c>
      <c r="I11" s="52">
        <f t="shared" si="1"/>
        <v>8.05</v>
      </c>
      <c r="J11" s="41"/>
      <c r="K11" s="42" t="s">
        <v>5902</v>
      </c>
      <c r="L11" s="42"/>
    </row>
    <row r="12" spans="1:12" ht="14.25">
      <c r="A12" s="50" t="s">
        <v>5906</v>
      </c>
      <c r="B12" s="50" t="s">
        <v>5907</v>
      </c>
      <c r="C12" s="50"/>
      <c r="D12" s="51" t="s">
        <v>5908</v>
      </c>
      <c r="E12" s="51">
        <v>2.13</v>
      </c>
      <c r="F12" s="51" t="s">
        <v>334</v>
      </c>
      <c r="G12" s="52">
        <v>11.5</v>
      </c>
      <c r="H12" s="59">
        <f t="shared" si="0"/>
        <v>1</v>
      </c>
      <c r="I12" s="52">
        <f t="shared" si="1"/>
        <v>11.5</v>
      </c>
      <c r="J12" s="41"/>
      <c r="K12" s="42" t="s">
        <v>5902</v>
      </c>
      <c r="L12" s="42"/>
    </row>
    <row r="13" spans="1:12" ht="14.25">
      <c r="A13" s="50" t="s">
        <v>5909</v>
      </c>
      <c r="B13" s="50" t="s">
        <v>5910</v>
      </c>
      <c r="C13" s="50"/>
      <c r="D13" s="51" t="s">
        <v>5911</v>
      </c>
      <c r="E13" s="51">
        <v>2.55</v>
      </c>
      <c r="F13" s="51" t="s">
        <v>334</v>
      </c>
      <c r="G13" s="52">
        <v>13.2</v>
      </c>
      <c r="H13" s="59">
        <f t="shared" si="0"/>
        <v>1</v>
      </c>
      <c r="I13" s="52">
        <f t="shared" si="1"/>
        <v>13.200000000000001</v>
      </c>
      <c r="J13" s="41"/>
      <c r="K13" s="42" t="s">
        <v>5902</v>
      </c>
      <c r="L13" s="42"/>
    </row>
    <row r="14" spans="1:12" ht="14.25">
      <c r="A14" s="50" t="s">
        <v>5912</v>
      </c>
      <c r="B14" s="50" t="s">
        <v>5913</v>
      </c>
      <c r="C14" s="50"/>
      <c r="D14" s="51" t="s">
        <v>5914</v>
      </c>
      <c r="E14" s="51">
        <v>2.98</v>
      </c>
      <c r="F14" s="51" t="s">
        <v>334</v>
      </c>
      <c r="G14" s="52">
        <v>15.05</v>
      </c>
      <c r="H14" s="59">
        <f t="shared" si="0"/>
        <v>1</v>
      </c>
      <c r="I14" s="52">
        <f t="shared" si="1"/>
        <v>15.05</v>
      </c>
      <c r="J14" s="41"/>
      <c r="K14" s="42" t="s">
        <v>5902</v>
      </c>
      <c r="L14" s="42"/>
    </row>
    <row r="15" spans="1:12" ht="14.25">
      <c r="A15" s="50" t="s">
        <v>5915</v>
      </c>
      <c r="B15" s="50" t="s">
        <v>5916</v>
      </c>
      <c r="C15" s="50"/>
      <c r="D15" s="51" t="s">
        <v>5917</v>
      </c>
      <c r="E15" s="51">
        <v>3.4</v>
      </c>
      <c r="F15" s="51" t="s">
        <v>334</v>
      </c>
      <c r="G15" s="52">
        <v>17</v>
      </c>
      <c r="H15" s="59">
        <f t="shared" si="0"/>
        <v>1</v>
      </c>
      <c r="I15" s="52">
        <f t="shared" si="1"/>
        <v>17</v>
      </c>
      <c r="J15" s="41"/>
      <c r="K15" s="42" t="s">
        <v>5902</v>
      </c>
      <c r="L15" s="42"/>
    </row>
    <row r="16" spans="1:12" ht="14.25">
      <c r="A16" s="50" t="s">
        <v>5918</v>
      </c>
      <c r="B16" s="50" t="s">
        <v>5919</v>
      </c>
      <c r="C16" s="50"/>
      <c r="D16" s="51" t="s">
        <v>5920</v>
      </c>
      <c r="E16" s="51">
        <v>3.83</v>
      </c>
      <c r="F16" s="51" t="s">
        <v>334</v>
      </c>
      <c r="G16" s="52">
        <v>19.700000000000003</v>
      </c>
      <c r="H16" s="59">
        <f t="shared" si="0"/>
        <v>1</v>
      </c>
      <c r="I16" s="52">
        <f t="shared" si="1"/>
        <v>19.7</v>
      </c>
      <c r="J16" s="41"/>
      <c r="K16" s="42" t="s">
        <v>5902</v>
      </c>
      <c r="L16" s="42"/>
    </row>
    <row r="17" spans="1:12" ht="14.25">
      <c r="A17" s="50" t="s">
        <v>5921</v>
      </c>
      <c r="B17" s="50" t="s">
        <v>5922</v>
      </c>
      <c r="C17" s="50"/>
      <c r="D17" s="51" t="s">
        <v>5923</v>
      </c>
      <c r="E17" s="51">
        <v>4.26</v>
      </c>
      <c r="F17" s="51" t="s">
        <v>334</v>
      </c>
      <c r="G17" s="52">
        <v>21.75</v>
      </c>
      <c r="H17" s="59">
        <f t="shared" si="0"/>
        <v>1</v>
      </c>
      <c r="I17" s="52">
        <f t="shared" si="1"/>
        <v>21.75</v>
      </c>
      <c r="J17" s="41"/>
      <c r="K17" s="42" t="s">
        <v>5902</v>
      </c>
      <c r="L17" s="42"/>
    </row>
    <row r="18" spans="1:12" ht="14.25">
      <c r="A18" s="50" t="s">
        <v>5924</v>
      </c>
      <c r="B18" s="50" t="s">
        <v>5925</v>
      </c>
      <c r="C18" s="50"/>
      <c r="D18" s="51" t="s">
        <v>5926</v>
      </c>
      <c r="E18" s="51">
        <v>4.68</v>
      </c>
      <c r="F18" s="51" t="s">
        <v>334</v>
      </c>
      <c r="G18" s="52">
        <v>23.35</v>
      </c>
      <c r="H18" s="59">
        <f t="shared" si="0"/>
        <v>1</v>
      </c>
      <c r="I18" s="52">
        <f t="shared" si="1"/>
        <v>23.35</v>
      </c>
      <c r="J18" s="41"/>
      <c r="K18" s="42" t="s">
        <v>5902</v>
      </c>
      <c r="L18" s="42"/>
    </row>
    <row r="19" spans="1:12" ht="14.25">
      <c r="A19" s="50" t="s">
        <v>5927</v>
      </c>
      <c r="B19" s="50" t="s">
        <v>5928</v>
      </c>
      <c r="C19" s="50"/>
      <c r="D19" s="51" t="s">
        <v>5929</v>
      </c>
      <c r="E19" s="51">
        <v>5.11</v>
      </c>
      <c r="F19" s="51" t="s">
        <v>334</v>
      </c>
      <c r="G19" s="52">
        <v>24.700000000000003</v>
      </c>
      <c r="H19" s="59">
        <f t="shared" si="0"/>
        <v>1</v>
      </c>
      <c r="I19" s="52">
        <f t="shared" si="1"/>
        <v>24.7</v>
      </c>
      <c r="J19" s="41"/>
      <c r="K19" s="42" t="s">
        <v>5902</v>
      </c>
      <c r="L19" s="42"/>
    </row>
    <row r="20" spans="1:12" ht="14.25">
      <c r="A20" s="50" t="s">
        <v>5930</v>
      </c>
      <c r="B20" s="50" t="s">
        <v>5931</v>
      </c>
      <c r="C20" s="50"/>
      <c r="D20" s="51" t="s">
        <v>5932</v>
      </c>
      <c r="E20" s="51">
        <v>1.6</v>
      </c>
      <c r="F20" s="51" t="s">
        <v>334</v>
      </c>
      <c r="G20" s="52">
        <v>8.25</v>
      </c>
      <c r="H20" s="59">
        <f t="shared" si="0"/>
        <v>1</v>
      </c>
      <c r="I20" s="52">
        <f t="shared" si="1"/>
        <v>8.25</v>
      </c>
      <c r="J20" s="41"/>
      <c r="K20" s="42" t="s">
        <v>5902</v>
      </c>
      <c r="L20" s="42"/>
    </row>
    <row r="21" spans="1:12" ht="14.25">
      <c r="A21" s="50" t="s">
        <v>5933</v>
      </c>
      <c r="B21" s="50" t="s">
        <v>5934</v>
      </c>
      <c r="C21" s="50"/>
      <c r="D21" s="51" t="s">
        <v>5935</v>
      </c>
      <c r="E21" s="51">
        <v>2</v>
      </c>
      <c r="F21" s="51" t="s">
        <v>334</v>
      </c>
      <c r="G21" s="52">
        <v>9.700000000000001</v>
      </c>
      <c r="H21" s="59">
        <f t="shared" si="0"/>
        <v>1</v>
      </c>
      <c r="I21" s="52">
        <f t="shared" si="1"/>
        <v>9.700000000000001</v>
      </c>
      <c r="J21" s="41"/>
      <c r="K21" s="42" t="s">
        <v>5902</v>
      </c>
      <c r="L21" s="42"/>
    </row>
    <row r="22" spans="1:12" ht="14.25">
      <c r="A22" s="50" t="s">
        <v>5936</v>
      </c>
      <c r="B22" s="50" t="s">
        <v>5937</v>
      </c>
      <c r="C22" s="50"/>
      <c r="D22" s="51" t="s">
        <v>5938</v>
      </c>
      <c r="E22" s="51">
        <v>2.6</v>
      </c>
      <c r="F22" s="51" t="s">
        <v>334</v>
      </c>
      <c r="G22" s="52">
        <v>14.15</v>
      </c>
      <c r="H22" s="59">
        <f t="shared" si="0"/>
        <v>1</v>
      </c>
      <c r="I22" s="52">
        <f t="shared" si="1"/>
        <v>14.15</v>
      </c>
      <c r="J22" s="41"/>
      <c r="K22" s="42" t="s">
        <v>5902</v>
      </c>
      <c r="L22" s="42"/>
    </row>
    <row r="23" spans="1:12" ht="14.25">
      <c r="A23" s="50" t="s">
        <v>5939</v>
      </c>
      <c r="B23" s="50" t="s">
        <v>5940</v>
      </c>
      <c r="C23" s="50"/>
      <c r="D23" s="51" t="s">
        <v>5941</v>
      </c>
      <c r="E23" s="51">
        <v>3.2</v>
      </c>
      <c r="F23" s="51" t="s">
        <v>334</v>
      </c>
      <c r="G23" s="52">
        <v>16.6</v>
      </c>
      <c r="H23" s="59">
        <f t="shared" si="0"/>
        <v>1</v>
      </c>
      <c r="I23" s="52">
        <f t="shared" si="1"/>
        <v>16.6</v>
      </c>
      <c r="J23" s="41"/>
      <c r="K23" s="42" t="s">
        <v>5902</v>
      </c>
      <c r="L23" s="42"/>
    </row>
    <row r="24" spans="1:12" ht="14.25">
      <c r="A24" s="50" t="s">
        <v>5942</v>
      </c>
      <c r="B24" s="50" t="s">
        <v>5943</v>
      </c>
      <c r="C24" s="50"/>
      <c r="D24" s="51" t="s">
        <v>5944</v>
      </c>
      <c r="E24" s="51">
        <v>3.6</v>
      </c>
      <c r="F24" s="51" t="s">
        <v>334</v>
      </c>
      <c r="G24" s="52">
        <v>19</v>
      </c>
      <c r="H24" s="59">
        <f t="shared" si="0"/>
        <v>1</v>
      </c>
      <c r="I24" s="52">
        <f t="shared" si="1"/>
        <v>19</v>
      </c>
      <c r="J24" s="41"/>
      <c r="K24" s="42" t="s">
        <v>5902</v>
      </c>
      <c r="L24" s="42"/>
    </row>
    <row r="25" spans="1:12" ht="14.25">
      <c r="A25" s="50" t="s">
        <v>5945</v>
      </c>
      <c r="B25" s="50" t="s">
        <v>5946</v>
      </c>
      <c r="C25" s="50"/>
      <c r="D25" s="51" t="s">
        <v>5947</v>
      </c>
      <c r="E25" s="51">
        <v>4</v>
      </c>
      <c r="F25" s="51" t="s">
        <v>334</v>
      </c>
      <c r="G25" s="52">
        <v>21.75</v>
      </c>
      <c r="H25" s="59">
        <f t="shared" si="0"/>
        <v>1</v>
      </c>
      <c r="I25" s="52">
        <f t="shared" si="1"/>
        <v>21.75</v>
      </c>
      <c r="J25" s="41"/>
      <c r="K25" s="42" t="s">
        <v>5902</v>
      </c>
      <c r="L25" s="42"/>
    </row>
    <row r="26" spans="1:12" ht="14.25">
      <c r="A26" s="50" t="s">
        <v>5948</v>
      </c>
      <c r="B26" s="50" t="s">
        <v>5949</v>
      </c>
      <c r="C26" s="50"/>
      <c r="D26" s="51" t="s">
        <v>5950</v>
      </c>
      <c r="E26" s="51">
        <v>4.6</v>
      </c>
      <c r="F26" s="51" t="s">
        <v>334</v>
      </c>
      <c r="G26" s="52">
        <v>23.85</v>
      </c>
      <c r="H26" s="59">
        <f t="shared" si="0"/>
        <v>1</v>
      </c>
      <c r="I26" s="52">
        <f t="shared" si="1"/>
        <v>23.85</v>
      </c>
      <c r="J26" s="41"/>
      <c r="K26" s="42" t="s">
        <v>5902</v>
      </c>
      <c r="L26" s="42"/>
    </row>
    <row r="27" spans="1:12" ht="14.25">
      <c r="A27" s="50" t="s">
        <v>5951</v>
      </c>
      <c r="B27" s="50" t="s">
        <v>5952</v>
      </c>
      <c r="C27" s="50"/>
      <c r="D27" s="51" t="s">
        <v>5953</v>
      </c>
      <c r="E27" s="51">
        <v>5.2</v>
      </c>
      <c r="F27" s="51" t="s">
        <v>334</v>
      </c>
      <c r="G27" s="52">
        <v>26.3</v>
      </c>
      <c r="H27" s="59">
        <f t="shared" si="0"/>
        <v>1</v>
      </c>
      <c r="I27" s="52">
        <f t="shared" si="1"/>
        <v>26.3</v>
      </c>
      <c r="J27" s="41"/>
      <c r="K27" s="42" t="s">
        <v>5902</v>
      </c>
      <c r="L27" s="42"/>
    </row>
    <row r="28" spans="1:12" ht="14.25">
      <c r="A28" s="50" t="s">
        <v>5954</v>
      </c>
      <c r="B28" s="50" t="s">
        <v>5955</v>
      </c>
      <c r="C28" s="50"/>
      <c r="D28" s="51" t="s">
        <v>5956</v>
      </c>
      <c r="E28" s="51">
        <v>5.8</v>
      </c>
      <c r="F28" s="51" t="s">
        <v>334</v>
      </c>
      <c r="G28" s="52">
        <v>28.6</v>
      </c>
      <c r="H28" s="59">
        <f t="shared" si="0"/>
        <v>1</v>
      </c>
      <c r="I28" s="52">
        <f t="shared" si="1"/>
        <v>28.6</v>
      </c>
      <c r="J28" s="41"/>
      <c r="K28" s="42" t="s">
        <v>5902</v>
      </c>
      <c r="L28" s="42"/>
    </row>
    <row r="29" spans="1:12" ht="14.25">
      <c r="A29" s="50" t="s">
        <v>5957</v>
      </c>
      <c r="B29" s="50" t="s">
        <v>5958</v>
      </c>
      <c r="C29" s="50"/>
      <c r="D29" s="51" t="s">
        <v>5959</v>
      </c>
      <c r="E29" s="51">
        <v>6.4</v>
      </c>
      <c r="F29" s="51" t="s">
        <v>334</v>
      </c>
      <c r="G29" s="52">
        <v>30.85</v>
      </c>
      <c r="H29" s="59">
        <f t="shared" si="0"/>
        <v>1</v>
      </c>
      <c r="I29" s="52">
        <f t="shared" si="1"/>
        <v>30.85</v>
      </c>
      <c r="J29" s="41"/>
      <c r="K29" s="42" t="s">
        <v>5902</v>
      </c>
      <c r="L29" s="42"/>
    </row>
    <row r="30" spans="1:12" ht="14.25">
      <c r="A30" s="50" t="s">
        <v>5960</v>
      </c>
      <c r="B30" s="50" t="s">
        <v>5961</v>
      </c>
      <c r="C30" s="50"/>
      <c r="D30" s="51" t="s">
        <v>5962</v>
      </c>
      <c r="E30" s="51">
        <v>2.3</v>
      </c>
      <c r="F30" s="51" t="s">
        <v>67</v>
      </c>
      <c r="G30" s="52">
        <v>10.95</v>
      </c>
      <c r="H30" s="59">
        <f t="shared" si="0"/>
        <v>1</v>
      </c>
      <c r="I30" s="52">
        <f t="shared" si="1"/>
        <v>10.950000000000001</v>
      </c>
      <c r="J30" s="41"/>
      <c r="K30" s="42" t="s">
        <v>5902</v>
      </c>
      <c r="L30" s="42"/>
    </row>
    <row r="31" spans="1:12" ht="14.25">
      <c r="A31" s="50" t="s">
        <v>5963</v>
      </c>
      <c r="B31" s="50" t="s">
        <v>5964</v>
      </c>
      <c r="C31" s="50"/>
      <c r="D31" s="51" t="s">
        <v>5965</v>
      </c>
      <c r="E31" s="51">
        <v>3</v>
      </c>
      <c r="F31" s="51" t="s">
        <v>67</v>
      </c>
      <c r="G31" s="52">
        <v>13.2</v>
      </c>
      <c r="H31" s="59">
        <f t="shared" si="0"/>
        <v>1</v>
      </c>
      <c r="I31" s="52">
        <f t="shared" si="1"/>
        <v>13.200000000000001</v>
      </c>
      <c r="J31" s="41"/>
      <c r="K31" s="42" t="s">
        <v>5902</v>
      </c>
      <c r="L31" s="42"/>
    </row>
    <row r="32" spans="1:12" ht="14.25">
      <c r="A32" s="50" t="s">
        <v>5966</v>
      </c>
      <c r="B32" s="50" t="s">
        <v>5967</v>
      </c>
      <c r="C32" s="50"/>
      <c r="D32" s="51" t="s">
        <v>5968</v>
      </c>
      <c r="E32" s="51">
        <v>3.7</v>
      </c>
      <c r="F32" s="51" t="s">
        <v>67</v>
      </c>
      <c r="G32" s="52">
        <v>18.5</v>
      </c>
      <c r="H32" s="59">
        <f t="shared" si="0"/>
        <v>1</v>
      </c>
      <c r="I32" s="52">
        <f t="shared" si="1"/>
        <v>18.5</v>
      </c>
      <c r="J32" s="41"/>
      <c r="K32" s="42" t="s">
        <v>5902</v>
      </c>
      <c r="L32" s="42"/>
    </row>
    <row r="33" spans="1:12" ht="14.25">
      <c r="A33" s="50" t="s">
        <v>5969</v>
      </c>
      <c r="B33" s="50" t="s">
        <v>5970</v>
      </c>
      <c r="C33" s="50"/>
      <c r="D33" s="51" t="s">
        <v>5971</v>
      </c>
      <c r="E33" s="51">
        <v>4.6</v>
      </c>
      <c r="F33" s="51" t="s">
        <v>67</v>
      </c>
      <c r="G33" s="52">
        <v>21.75</v>
      </c>
      <c r="H33" s="59">
        <f t="shared" si="0"/>
        <v>1</v>
      </c>
      <c r="I33" s="52">
        <f t="shared" si="1"/>
        <v>21.75</v>
      </c>
      <c r="J33" s="41"/>
      <c r="K33" s="42" t="s">
        <v>5902</v>
      </c>
      <c r="L33" s="42"/>
    </row>
    <row r="34" spans="1:12" ht="14.25">
      <c r="A34" s="50" t="s">
        <v>5972</v>
      </c>
      <c r="B34" s="50" t="s">
        <v>5973</v>
      </c>
      <c r="C34" s="50"/>
      <c r="D34" s="51" t="s">
        <v>5974</v>
      </c>
      <c r="E34" s="51">
        <v>5.3</v>
      </c>
      <c r="F34" s="51" t="s">
        <v>67</v>
      </c>
      <c r="G34" s="52">
        <v>24.9</v>
      </c>
      <c r="H34" s="59">
        <f t="shared" si="0"/>
        <v>1</v>
      </c>
      <c r="I34" s="52">
        <f t="shared" si="1"/>
        <v>24.900000000000002</v>
      </c>
      <c r="J34" s="41"/>
      <c r="K34" s="42" t="s">
        <v>5902</v>
      </c>
      <c r="L34" s="42"/>
    </row>
    <row r="35" spans="1:12" ht="14.25">
      <c r="A35" s="50" t="s">
        <v>5975</v>
      </c>
      <c r="B35" s="50" t="s">
        <v>5976</v>
      </c>
      <c r="C35" s="50"/>
      <c r="D35" s="51" t="s">
        <v>5977</v>
      </c>
      <c r="E35" s="51">
        <v>5.3</v>
      </c>
      <c r="F35" s="51" t="s">
        <v>67</v>
      </c>
      <c r="G35" s="52">
        <v>28.6</v>
      </c>
      <c r="H35" s="59">
        <f t="shared" si="0"/>
        <v>1</v>
      </c>
      <c r="I35" s="52">
        <f t="shared" si="1"/>
        <v>28.6</v>
      </c>
      <c r="J35" s="41"/>
      <c r="K35" s="42" t="s">
        <v>5902</v>
      </c>
      <c r="L35" s="42"/>
    </row>
    <row r="36" spans="1:12" ht="14.25">
      <c r="A36" s="50" t="s">
        <v>5978</v>
      </c>
      <c r="B36" s="50" t="s">
        <v>5979</v>
      </c>
      <c r="C36" s="50"/>
      <c r="D36" s="51" t="s">
        <v>5980</v>
      </c>
      <c r="E36" s="51">
        <v>6.7</v>
      </c>
      <c r="F36" s="51" t="s">
        <v>67</v>
      </c>
      <c r="G36" s="52">
        <v>31.8</v>
      </c>
      <c r="H36" s="59">
        <f t="shared" si="0"/>
        <v>1</v>
      </c>
      <c r="I36" s="52">
        <f t="shared" si="1"/>
        <v>31.8</v>
      </c>
      <c r="J36" s="41"/>
      <c r="K36" s="42" t="s">
        <v>5902</v>
      </c>
      <c r="L36" s="42"/>
    </row>
    <row r="37" spans="1:12" ht="14.25">
      <c r="A37" s="50" t="s">
        <v>5981</v>
      </c>
      <c r="B37" s="50" t="s">
        <v>5982</v>
      </c>
      <c r="C37" s="50"/>
      <c r="D37" s="51" t="s">
        <v>5983</v>
      </c>
      <c r="E37" s="51">
        <v>6</v>
      </c>
      <c r="F37" s="51" t="s">
        <v>67</v>
      </c>
      <c r="G37" s="52">
        <v>35.550000000000004</v>
      </c>
      <c r="H37" s="59">
        <f t="shared" si="0"/>
        <v>1</v>
      </c>
      <c r="I37" s="52">
        <f t="shared" si="1"/>
        <v>35.550000000000004</v>
      </c>
      <c r="J37" s="41"/>
      <c r="K37" s="42" t="s">
        <v>5902</v>
      </c>
      <c r="L37" s="42"/>
    </row>
    <row r="38" spans="1:12" ht="14.25">
      <c r="A38" s="50" t="s">
        <v>5984</v>
      </c>
      <c r="B38" s="50" t="s">
        <v>5985</v>
      </c>
      <c r="C38" s="50"/>
      <c r="D38" s="51" t="s">
        <v>5986</v>
      </c>
      <c r="E38" s="51">
        <v>8.3</v>
      </c>
      <c r="F38" s="51" t="s">
        <v>67</v>
      </c>
      <c r="G38" s="52">
        <v>38.800000000000004</v>
      </c>
      <c r="H38" s="59">
        <f t="shared" si="0"/>
        <v>1</v>
      </c>
      <c r="I38" s="52">
        <f t="shared" si="1"/>
        <v>38.800000000000004</v>
      </c>
      <c r="J38" s="41"/>
      <c r="K38" s="42" t="s">
        <v>5902</v>
      </c>
      <c r="L38" s="42"/>
    </row>
    <row r="39" spans="1:12" ht="14.25">
      <c r="A39" s="50" t="s">
        <v>5987</v>
      </c>
      <c r="B39" s="50" t="s">
        <v>5988</v>
      </c>
      <c r="C39" s="50"/>
      <c r="D39" s="51" t="s">
        <v>5989</v>
      </c>
      <c r="E39" s="51">
        <v>6.7</v>
      </c>
      <c r="F39" s="51" t="s">
        <v>67</v>
      </c>
      <c r="G39" s="52">
        <v>41.900000000000006</v>
      </c>
      <c r="H39" s="59">
        <f t="shared" si="0"/>
        <v>1</v>
      </c>
      <c r="I39" s="52">
        <f t="shared" si="1"/>
        <v>41.9</v>
      </c>
      <c r="J39" s="41"/>
      <c r="K39" s="42" t="s">
        <v>5902</v>
      </c>
      <c r="L39" s="42"/>
    </row>
    <row r="40" spans="1:12" ht="14.25">
      <c r="A40" s="50" t="s">
        <v>5990</v>
      </c>
      <c r="B40" s="50" t="s">
        <v>5991</v>
      </c>
      <c r="C40" s="50"/>
      <c r="D40" s="51" t="s">
        <v>5992</v>
      </c>
      <c r="E40" s="51">
        <v>3.2</v>
      </c>
      <c r="F40" s="51" t="s">
        <v>67</v>
      </c>
      <c r="G40" s="52">
        <v>13.9</v>
      </c>
      <c r="H40" s="59">
        <f t="shared" si="0"/>
        <v>1</v>
      </c>
      <c r="I40" s="52">
        <f t="shared" si="1"/>
        <v>13.9</v>
      </c>
      <c r="J40" s="41"/>
      <c r="K40" s="42" t="s">
        <v>5902</v>
      </c>
      <c r="L40" s="42"/>
    </row>
    <row r="41" spans="1:12" ht="14.25">
      <c r="A41" s="50" t="s">
        <v>5993</v>
      </c>
      <c r="B41" s="50" t="s">
        <v>5994</v>
      </c>
      <c r="C41" s="50"/>
      <c r="D41" s="51" t="s">
        <v>5995</v>
      </c>
      <c r="E41" s="51">
        <v>4.3</v>
      </c>
      <c r="F41" s="51" t="s">
        <v>67</v>
      </c>
      <c r="G41" s="52">
        <v>16.7</v>
      </c>
      <c r="H41" s="59">
        <f t="shared" si="0"/>
        <v>1</v>
      </c>
      <c r="I41" s="52">
        <f t="shared" si="1"/>
        <v>16.7</v>
      </c>
      <c r="J41" s="41"/>
      <c r="K41" s="42" t="s">
        <v>5902</v>
      </c>
      <c r="L41" s="42"/>
    </row>
    <row r="42" spans="1:12" ht="14.25">
      <c r="A42" s="50" t="s">
        <v>5996</v>
      </c>
      <c r="B42" s="50" t="s">
        <v>5997</v>
      </c>
      <c r="C42" s="50"/>
      <c r="D42" s="51" t="s">
        <v>5998</v>
      </c>
      <c r="E42" s="51">
        <v>5.2</v>
      </c>
      <c r="F42" s="51" t="s">
        <v>67</v>
      </c>
      <c r="G42" s="52">
        <v>23.85</v>
      </c>
      <c r="H42" s="59">
        <f t="shared" si="0"/>
        <v>1</v>
      </c>
      <c r="I42" s="52">
        <f t="shared" si="1"/>
        <v>23.85</v>
      </c>
      <c r="J42" s="41"/>
      <c r="K42" s="42" t="s">
        <v>5902</v>
      </c>
      <c r="L42" s="42"/>
    </row>
    <row r="43" spans="1:12" ht="14.25">
      <c r="A43" s="50" t="s">
        <v>5999</v>
      </c>
      <c r="B43" s="50" t="s">
        <v>6000</v>
      </c>
      <c r="C43" s="50"/>
      <c r="D43" s="51" t="s">
        <v>6001</v>
      </c>
      <c r="E43" s="51">
        <v>6.4</v>
      </c>
      <c r="F43" s="51" t="s">
        <v>67</v>
      </c>
      <c r="G43" s="52">
        <v>28.200000000000003</v>
      </c>
      <c r="H43" s="59">
        <f t="shared" si="0"/>
        <v>1</v>
      </c>
      <c r="I43" s="52">
        <f t="shared" si="1"/>
        <v>28.2</v>
      </c>
      <c r="J43" s="41"/>
      <c r="K43" s="42" t="s">
        <v>5902</v>
      </c>
      <c r="L43" s="42"/>
    </row>
    <row r="44" spans="1:12" ht="14.25">
      <c r="A44" s="50" t="s">
        <v>6002</v>
      </c>
      <c r="B44" s="50" t="s">
        <v>6003</v>
      </c>
      <c r="C44" s="50"/>
      <c r="D44" s="51" t="s">
        <v>6004</v>
      </c>
      <c r="E44" s="51">
        <v>7.5</v>
      </c>
      <c r="F44" s="51" t="s">
        <v>67</v>
      </c>
      <c r="G44" s="52">
        <v>32.85</v>
      </c>
      <c r="H44" s="59">
        <f t="shared" si="0"/>
        <v>1</v>
      </c>
      <c r="I44" s="52">
        <f t="shared" si="1"/>
        <v>32.85</v>
      </c>
      <c r="J44" s="41"/>
      <c r="K44" s="42" t="s">
        <v>5902</v>
      </c>
      <c r="L44" s="42"/>
    </row>
    <row r="45" spans="1:12" ht="14.25">
      <c r="A45" s="50" t="s">
        <v>6005</v>
      </c>
      <c r="B45" s="50" t="s">
        <v>6006</v>
      </c>
      <c r="C45" s="50"/>
      <c r="D45" s="51" t="s">
        <v>6007</v>
      </c>
      <c r="E45" s="51">
        <v>8.6</v>
      </c>
      <c r="F45" s="51" t="s">
        <v>67</v>
      </c>
      <c r="G45" s="52">
        <v>37.050000000000004</v>
      </c>
      <c r="H45" s="59">
        <f t="shared" si="0"/>
        <v>1</v>
      </c>
      <c r="I45" s="52">
        <f t="shared" si="1"/>
        <v>37.050000000000004</v>
      </c>
      <c r="J45" s="41"/>
      <c r="K45" s="42" t="s">
        <v>5902</v>
      </c>
      <c r="L45" s="42"/>
    </row>
    <row r="46" spans="1:12" ht="14.25">
      <c r="A46" s="50" t="s">
        <v>6008</v>
      </c>
      <c r="B46" s="50" t="s">
        <v>6009</v>
      </c>
      <c r="C46" s="50"/>
      <c r="D46" s="51" t="s">
        <v>6010</v>
      </c>
      <c r="E46" s="51">
        <v>9.7</v>
      </c>
      <c r="F46" s="51" t="s">
        <v>67</v>
      </c>
      <c r="G46" s="52">
        <v>41.75</v>
      </c>
      <c r="H46" s="59">
        <f t="shared" si="0"/>
        <v>1</v>
      </c>
      <c r="I46" s="52">
        <f t="shared" si="1"/>
        <v>41.75</v>
      </c>
      <c r="J46" s="41"/>
      <c r="K46" s="42" t="s">
        <v>5902</v>
      </c>
      <c r="L46" s="42"/>
    </row>
    <row r="47" spans="1:12" ht="14.25">
      <c r="A47" s="50" t="s">
        <v>6011</v>
      </c>
      <c r="B47" s="50" t="s">
        <v>6012</v>
      </c>
      <c r="C47" s="50"/>
      <c r="D47" s="51" t="s">
        <v>6013</v>
      </c>
      <c r="E47" s="51">
        <v>10.4</v>
      </c>
      <c r="F47" s="51" t="s">
        <v>67</v>
      </c>
      <c r="G47" s="52">
        <v>46</v>
      </c>
      <c r="H47" s="59">
        <f t="shared" si="0"/>
        <v>1</v>
      </c>
      <c r="I47" s="52">
        <f t="shared" si="1"/>
        <v>46</v>
      </c>
      <c r="J47" s="41"/>
      <c r="K47" s="42" t="s">
        <v>5902</v>
      </c>
      <c r="L47" s="42"/>
    </row>
    <row r="48" spans="1:12" ht="14.25">
      <c r="A48" s="50" t="s">
        <v>6014</v>
      </c>
      <c r="B48" s="50" t="s">
        <v>6015</v>
      </c>
      <c r="C48" s="50"/>
      <c r="D48" s="51" t="s">
        <v>6016</v>
      </c>
      <c r="E48" s="51">
        <v>11.6</v>
      </c>
      <c r="F48" s="51" t="s">
        <v>67</v>
      </c>
      <c r="G48" s="52">
        <v>50.85</v>
      </c>
      <c r="H48" s="59">
        <f t="shared" si="0"/>
        <v>1</v>
      </c>
      <c r="I48" s="52">
        <f t="shared" si="1"/>
        <v>50.85</v>
      </c>
      <c r="J48" s="41"/>
      <c r="K48" s="42" t="s">
        <v>5902</v>
      </c>
      <c r="L48" s="42"/>
    </row>
    <row r="49" spans="1:12" ht="14.25">
      <c r="A49" s="50" t="s">
        <v>6017</v>
      </c>
      <c r="B49" s="50" t="s">
        <v>6018</v>
      </c>
      <c r="C49" s="50"/>
      <c r="D49" s="51" t="s">
        <v>6019</v>
      </c>
      <c r="E49" s="51">
        <v>12.8</v>
      </c>
      <c r="F49" s="51" t="s">
        <v>67</v>
      </c>
      <c r="G49" s="52">
        <v>56.25</v>
      </c>
      <c r="H49" s="59">
        <f t="shared" si="0"/>
        <v>1</v>
      </c>
      <c r="I49" s="52">
        <f t="shared" si="1"/>
        <v>56.25</v>
      </c>
      <c r="J49" s="41"/>
      <c r="K49" s="42" t="s">
        <v>5902</v>
      </c>
      <c r="L49" s="42"/>
    </row>
    <row r="50" spans="1:12" ht="14.25">
      <c r="A50" s="50" t="s">
        <v>6020</v>
      </c>
      <c r="B50" s="50" t="s">
        <v>6021</v>
      </c>
      <c r="C50" s="50"/>
      <c r="D50" s="51" t="s">
        <v>6022</v>
      </c>
      <c r="E50" s="51">
        <v>3.8</v>
      </c>
      <c r="F50" s="51" t="s">
        <v>67</v>
      </c>
      <c r="G50" s="52">
        <v>16.25</v>
      </c>
      <c r="H50" s="59">
        <f t="shared" si="0"/>
        <v>1</v>
      </c>
      <c r="I50" s="52">
        <f t="shared" si="1"/>
        <v>16.25</v>
      </c>
      <c r="J50" s="41"/>
      <c r="K50" s="42" t="s">
        <v>5902</v>
      </c>
      <c r="L50" s="42"/>
    </row>
    <row r="51" spans="1:12" ht="14.25">
      <c r="A51" s="50" t="s">
        <v>6023</v>
      </c>
      <c r="B51" s="50" t="s">
        <v>6024</v>
      </c>
      <c r="C51" s="50"/>
      <c r="D51" s="51" t="s">
        <v>6025</v>
      </c>
      <c r="E51" s="51">
        <v>5.1</v>
      </c>
      <c r="F51" s="51" t="s">
        <v>67</v>
      </c>
      <c r="G51" s="52">
        <v>19.3</v>
      </c>
      <c r="H51" s="59">
        <f t="shared" si="0"/>
        <v>1</v>
      </c>
      <c r="I51" s="52">
        <f t="shared" si="1"/>
        <v>19.3</v>
      </c>
      <c r="J51" s="41"/>
      <c r="K51" s="42" t="s">
        <v>5902</v>
      </c>
      <c r="L51" s="42"/>
    </row>
    <row r="52" spans="1:12" ht="14.25">
      <c r="A52" s="50" t="s">
        <v>6026</v>
      </c>
      <c r="B52" s="50" t="s">
        <v>6027</v>
      </c>
      <c r="C52" s="50"/>
      <c r="D52" s="51" t="s">
        <v>6028</v>
      </c>
      <c r="E52" s="51">
        <v>6.2</v>
      </c>
      <c r="F52" s="51" t="s">
        <v>67</v>
      </c>
      <c r="G52" s="52">
        <v>28.200000000000003</v>
      </c>
      <c r="H52" s="59">
        <f t="shared" si="0"/>
        <v>1</v>
      </c>
      <c r="I52" s="52">
        <f t="shared" si="1"/>
        <v>28.2</v>
      </c>
      <c r="J52" s="41"/>
      <c r="K52" s="42" t="s">
        <v>5902</v>
      </c>
      <c r="L52" s="42"/>
    </row>
    <row r="53" spans="1:12" ht="14.25">
      <c r="A53" s="50" t="s">
        <v>6029</v>
      </c>
      <c r="B53" s="50" t="s">
        <v>6030</v>
      </c>
      <c r="C53" s="50"/>
      <c r="D53" s="51" t="s">
        <v>6031</v>
      </c>
      <c r="E53" s="51">
        <v>7.6</v>
      </c>
      <c r="F53" s="51" t="s">
        <v>67</v>
      </c>
      <c r="G53" s="52">
        <v>33.15</v>
      </c>
      <c r="H53" s="59">
        <f t="shared" si="0"/>
        <v>1</v>
      </c>
      <c r="I53" s="52">
        <f t="shared" si="1"/>
        <v>33.15</v>
      </c>
      <c r="J53" s="41"/>
      <c r="K53" s="42" t="s">
        <v>5902</v>
      </c>
      <c r="L53" s="42"/>
    </row>
    <row r="54" spans="1:12" ht="14.25">
      <c r="A54" s="50" t="s">
        <v>6032</v>
      </c>
      <c r="B54" s="50" t="s">
        <v>6033</v>
      </c>
      <c r="C54" s="50"/>
      <c r="D54" s="51" t="s">
        <v>6034</v>
      </c>
      <c r="E54" s="51">
        <v>8.9</v>
      </c>
      <c r="F54" s="51" t="s">
        <v>67</v>
      </c>
      <c r="G54" s="52">
        <v>38.800000000000004</v>
      </c>
      <c r="H54" s="59">
        <f t="shared" si="0"/>
        <v>1</v>
      </c>
      <c r="I54" s="52">
        <f t="shared" si="1"/>
        <v>38.800000000000004</v>
      </c>
      <c r="J54" s="41"/>
      <c r="K54" s="42" t="s">
        <v>5902</v>
      </c>
      <c r="L54" s="42"/>
    </row>
    <row r="55" spans="1:12" ht="14.25">
      <c r="A55" s="50" t="s">
        <v>6035</v>
      </c>
      <c r="B55" s="50" t="s">
        <v>6036</v>
      </c>
      <c r="C55" s="50"/>
      <c r="D55" s="51" t="s">
        <v>6037</v>
      </c>
      <c r="E55" s="51">
        <v>10.2</v>
      </c>
      <c r="F55" s="51" t="s">
        <v>67</v>
      </c>
      <c r="G55" s="52">
        <v>44.05</v>
      </c>
      <c r="H55" s="59">
        <f t="shared" si="0"/>
        <v>1</v>
      </c>
      <c r="I55" s="52">
        <f t="shared" si="1"/>
        <v>44.050000000000004</v>
      </c>
      <c r="J55" s="41"/>
      <c r="K55" s="42" t="s">
        <v>5902</v>
      </c>
      <c r="L55" s="42"/>
    </row>
    <row r="56" spans="1:12" ht="14.25">
      <c r="A56" s="50" t="s">
        <v>6038</v>
      </c>
      <c r="B56" s="50" t="s">
        <v>6039</v>
      </c>
      <c r="C56" s="50"/>
      <c r="D56" s="51" t="s">
        <v>6040</v>
      </c>
      <c r="E56" s="51">
        <v>11.3</v>
      </c>
      <c r="F56" s="51" t="s">
        <v>67</v>
      </c>
      <c r="G56" s="52">
        <v>49.650000000000006</v>
      </c>
      <c r="H56" s="59">
        <f t="shared" si="0"/>
        <v>1</v>
      </c>
      <c r="I56" s="52">
        <f t="shared" si="1"/>
        <v>49.65</v>
      </c>
      <c r="J56" s="41"/>
      <c r="K56" s="42" t="s">
        <v>5902</v>
      </c>
      <c r="L56" s="42"/>
    </row>
    <row r="57" spans="1:12" ht="14.25">
      <c r="A57" s="50" t="s">
        <v>6041</v>
      </c>
      <c r="B57" s="50" t="s">
        <v>6042</v>
      </c>
      <c r="C57" s="50"/>
      <c r="D57" s="51" t="s">
        <v>6043</v>
      </c>
      <c r="E57" s="51">
        <v>12.4</v>
      </c>
      <c r="F57" s="51" t="s">
        <v>67</v>
      </c>
      <c r="G57" s="52">
        <v>56.35</v>
      </c>
      <c r="H57" s="59">
        <f t="shared" si="0"/>
        <v>1</v>
      </c>
      <c r="I57" s="52">
        <f t="shared" si="1"/>
        <v>56.35</v>
      </c>
      <c r="J57" s="41"/>
      <c r="K57" s="42" t="s">
        <v>5902</v>
      </c>
      <c r="L57" s="42"/>
    </row>
    <row r="58" spans="1:12" ht="14.25">
      <c r="A58" s="50" t="s">
        <v>6044</v>
      </c>
      <c r="B58" s="50" t="s">
        <v>6045</v>
      </c>
      <c r="C58" s="50"/>
      <c r="D58" s="51" t="s">
        <v>6046</v>
      </c>
      <c r="E58" s="51">
        <v>13.8</v>
      </c>
      <c r="F58" s="51" t="s">
        <v>67</v>
      </c>
      <c r="G58" s="52">
        <v>60.85</v>
      </c>
      <c r="H58" s="59">
        <f t="shared" si="0"/>
        <v>1</v>
      </c>
      <c r="I58" s="52">
        <f t="shared" si="1"/>
        <v>60.85</v>
      </c>
      <c r="J58" s="41"/>
      <c r="K58" s="42" t="s">
        <v>5902</v>
      </c>
      <c r="L58" s="42"/>
    </row>
    <row r="59" spans="1:12" ht="14.25">
      <c r="A59" s="50" t="s">
        <v>6047</v>
      </c>
      <c r="B59" s="50" t="s">
        <v>6048</v>
      </c>
      <c r="C59" s="50"/>
      <c r="D59" s="51" t="s">
        <v>6049</v>
      </c>
      <c r="E59" s="51">
        <v>15.2</v>
      </c>
      <c r="F59" s="51" t="s">
        <v>67</v>
      </c>
      <c r="G59" s="52">
        <v>66.65</v>
      </c>
      <c r="H59" s="59">
        <f t="shared" si="0"/>
        <v>1</v>
      </c>
      <c r="I59" s="52">
        <f t="shared" si="1"/>
        <v>66.65</v>
      </c>
      <c r="J59" s="41"/>
      <c r="K59" s="42" t="s">
        <v>5902</v>
      </c>
      <c r="L59" s="42"/>
    </row>
    <row r="60" spans="1:12" ht="14.25">
      <c r="A60" s="50" t="s">
        <v>6050</v>
      </c>
      <c r="B60" s="50" t="s">
        <v>6051</v>
      </c>
      <c r="C60" s="50"/>
      <c r="D60" s="51" t="s">
        <v>6052</v>
      </c>
      <c r="E60" s="51">
        <v>5</v>
      </c>
      <c r="F60" s="51" t="s">
        <v>67</v>
      </c>
      <c r="G60" s="52">
        <v>21.85</v>
      </c>
      <c r="H60" s="59">
        <f t="shared" si="0"/>
        <v>1</v>
      </c>
      <c r="I60" s="52">
        <f t="shared" si="1"/>
        <v>21.85</v>
      </c>
      <c r="J60" s="41"/>
      <c r="K60" s="42" t="s">
        <v>5902</v>
      </c>
      <c r="L60" s="42"/>
    </row>
    <row r="61" spans="1:12" ht="14.25">
      <c r="A61" s="50" t="s">
        <v>6053</v>
      </c>
      <c r="B61" s="50" t="s">
        <v>6054</v>
      </c>
      <c r="C61" s="50"/>
      <c r="D61" s="51" t="s">
        <v>6055</v>
      </c>
      <c r="E61" s="51">
        <v>6.9</v>
      </c>
      <c r="F61" s="51" t="s">
        <v>67</v>
      </c>
      <c r="G61" s="52">
        <v>27.200000000000003</v>
      </c>
      <c r="H61" s="59">
        <f t="shared" si="0"/>
        <v>1</v>
      </c>
      <c r="I61" s="52">
        <f t="shared" si="1"/>
        <v>27.2</v>
      </c>
      <c r="J61" s="41"/>
      <c r="K61" s="42" t="s">
        <v>5902</v>
      </c>
      <c r="L61" s="42"/>
    </row>
    <row r="62" spans="1:12" ht="14.25">
      <c r="A62" s="50" t="s">
        <v>6056</v>
      </c>
      <c r="B62" s="50" t="s">
        <v>6057</v>
      </c>
      <c r="C62" s="50"/>
      <c r="D62" s="51" t="s">
        <v>6058</v>
      </c>
      <c r="E62" s="51">
        <v>8</v>
      </c>
      <c r="F62" s="51" t="s">
        <v>67</v>
      </c>
      <c r="G62" s="52">
        <v>37.800000000000004</v>
      </c>
      <c r="H62" s="59">
        <f t="shared" si="0"/>
        <v>1</v>
      </c>
      <c r="I62" s="52">
        <f t="shared" si="1"/>
        <v>37.800000000000004</v>
      </c>
      <c r="J62" s="41"/>
      <c r="K62" s="42" t="s">
        <v>5902</v>
      </c>
      <c r="L62" s="42"/>
    </row>
    <row r="63" spans="1:12" ht="14.25">
      <c r="A63" s="50" t="s">
        <v>6059</v>
      </c>
      <c r="B63" s="50" t="s">
        <v>6060</v>
      </c>
      <c r="C63" s="50"/>
      <c r="D63" s="51" t="s">
        <v>6061</v>
      </c>
      <c r="E63" s="51">
        <v>10</v>
      </c>
      <c r="F63" s="51" t="s">
        <v>67</v>
      </c>
      <c r="G63" s="52">
        <v>44.25</v>
      </c>
      <c r="H63" s="59">
        <f t="shared" si="0"/>
        <v>1</v>
      </c>
      <c r="I63" s="52">
        <f t="shared" si="1"/>
        <v>44.25</v>
      </c>
      <c r="J63" s="41"/>
      <c r="K63" s="42" t="s">
        <v>5902</v>
      </c>
      <c r="L63" s="42"/>
    </row>
    <row r="64" spans="1:12" ht="14.25">
      <c r="A64" s="50" t="s">
        <v>6062</v>
      </c>
      <c r="B64" s="50" t="s">
        <v>6063</v>
      </c>
      <c r="C64" s="50"/>
      <c r="D64" s="51"/>
      <c r="E64" s="51">
        <v>11.9</v>
      </c>
      <c r="F64" s="51" t="s">
        <v>67</v>
      </c>
      <c r="G64" s="52">
        <v>51.150000000000006</v>
      </c>
      <c r="H64" s="59">
        <f t="shared" si="0"/>
        <v>1</v>
      </c>
      <c r="I64" s="52">
        <f t="shared" si="1"/>
        <v>51.15</v>
      </c>
      <c r="J64" s="41"/>
      <c r="K64" s="42" t="s">
        <v>5902</v>
      </c>
      <c r="L64" s="42"/>
    </row>
    <row r="65" spans="1:12" ht="14.25">
      <c r="A65" s="50" t="s">
        <v>6064</v>
      </c>
      <c r="B65" s="50" t="s">
        <v>6065</v>
      </c>
      <c r="C65" s="50"/>
      <c r="D65" s="51" t="s">
        <v>6066</v>
      </c>
      <c r="E65" s="51">
        <v>13.8</v>
      </c>
      <c r="F65" s="51" t="s">
        <v>67</v>
      </c>
      <c r="G65" s="52">
        <v>57.400000000000006</v>
      </c>
      <c r="H65" s="59">
        <f t="shared" si="0"/>
        <v>1</v>
      </c>
      <c r="I65" s="52">
        <f t="shared" si="1"/>
        <v>57.4</v>
      </c>
      <c r="J65" s="41"/>
      <c r="K65" s="42" t="s">
        <v>5902</v>
      </c>
      <c r="L65" s="42"/>
    </row>
    <row r="66" spans="1:12" ht="14.25">
      <c r="A66" s="50" t="s">
        <v>6067</v>
      </c>
      <c r="B66" s="50" t="s">
        <v>6068</v>
      </c>
      <c r="C66" s="50"/>
      <c r="D66" s="51"/>
      <c r="E66" s="51">
        <v>14.9</v>
      </c>
      <c r="F66" s="51" t="s">
        <v>67</v>
      </c>
      <c r="G66" s="52">
        <v>65.15</v>
      </c>
      <c r="H66" s="59">
        <f t="shared" si="0"/>
        <v>1</v>
      </c>
      <c r="I66" s="52">
        <f t="shared" si="1"/>
        <v>65.15</v>
      </c>
      <c r="J66" s="41"/>
      <c r="K66" s="42" t="s">
        <v>5902</v>
      </c>
      <c r="L66" s="42"/>
    </row>
    <row r="67" spans="1:12" ht="14.25">
      <c r="A67" s="50" t="s">
        <v>6069</v>
      </c>
      <c r="B67" s="50" t="s">
        <v>6070</v>
      </c>
      <c r="C67" s="50"/>
      <c r="D67" s="51" t="s">
        <v>6071</v>
      </c>
      <c r="E67" s="51">
        <v>16</v>
      </c>
      <c r="F67" s="51" t="s">
        <v>67</v>
      </c>
      <c r="G67" s="52">
        <v>73.7</v>
      </c>
      <c r="H67" s="59">
        <f t="shared" si="0"/>
        <v>1</v>
      </c>
      <c r="I67" s="52">
        <f t="shared" si="1"/>
        <v>73.7</v>
      </c>
      <c r="J67" s="41"/>
      <c r="K67" s="42" t="s">
        <v>5902</v>
      </c>
      <c r="L67" s="42"/>
    </row>
    <row r="68" spans="1:12" ht="14.25">
      <c r="A68" s="50" t="s">
        <v>6072</v>
      </c>
      <c r="B68" s="50" t="s">
        <v>6073</v>
      </c>
      <c r="C68" s="50"/>
      <c r="D68" s="51" t="s">
        <v>6074</v>
      </c>
      <c r="E68" s="51">
        <v>20</v>
      </c>
      <c r="F68" s="51" t="s">
        <v>67</v>
      </c>
      <c r="G68" s="52">
        <v>88.1</v>
      </c>
      <c r="H68" s="59">
        <f t="shared" si="0"/>
        <v>1</v>
      </c>
      <c r="I68" s="52">
        <f t="shared" si="1"/>
        <v>88.10000000000001</v>
      </c>
      <c r="J68" s="41"/>
      <c r="K68" s="42" t="s">
        <v>5902</v>
      </c>
      <c r="L68" s="42"/>
    </row>
    <row r="69" spans="1:12" ht="14.25">
      <c r="A69" s="50" t="s">
        <v>6075</v>
      </c>
      <c r="B69" s="50" t="s">
        <v>6076</v>
      </c>
      <c r="C69" s="50"/>
      <c r="D69" s="51" t="s">
        <v>6077</v>
      </c>
      <c r="E69" s="51">
        <v>8.7</v>
      </c>
      <c r="F69" s="51" t="s">
        <v>67</v>
      </c>
      <c r="G69" s="52">
        <v>37</v>
      </c>
      <c r="H69" s="59">
        <f t="shared" si="0"/>
        <v>1</v>
      </c>
      <c r="I69" s="52">
        <f t="shared" si="1"/>
        <v>37</v>
      </c>
      <c r="J69" s="41"/>
      <c r="K69" s="42" t="s">
        <v>6078</v>
      </c>
      <c r="L69" s="42"/>
    </row>
    <row r="70" spans="1:12" ht="14.25">
      <c r="A70" s="50" t="s">
        <v>6079</v>
      </c>
      <c r="B70" s="50" t="s">
        <v>6080</v>
      </c>
      <c r="C70" s="50"/>
      <c r="D70" s="51" t="s">
        <v>6081</v>
      </c>
      <c r="E70" s="51">
        <v>11.6</v>
      </c>
      <c r="F70" s="51" t="s">
        <v>67</v>
      </c>
      <c r="G70" s="52">
        <v>44.85</v>
      </c>
      <c r="H70" s="59">
        <f t="shared" si="0"/>
        <v>1</v>
      </c>
      <c r="I70" s="52">
        <f t="shared" si="1"/>
        <v>44.85</v>
      </c>
      <c r="J70" s="41"/>
      <c r="K70" s="42" t="s">
        <v>6078</v>
      </c>
      <c r="L70" s="42"/>
    </row>
    <row r="71" spans="1:12" ht="14.25">
      <c r="A71" s="50" t="s">
        <v>6082</v>
      </c>
      <c r="B71" s="50" t="s">
        <v>6083</v>
      </c>
      <c r="C71" s="50"/>
      <c r="D71" s="51" t="s">
        <v>6084</v>
      </c>
      <c r="E71" s="51">
        <v>14.5</v>
      </c>
      <c r="F71" s="51" t="s">
        <v>67</v>
      </c>
      <c r="G71" s="52">
        <v>52.35</v>
      </c>
      <c r="H71" s="59">
        <f t="shared" si="0"/>
        <v>1</v>
      </c>
      <c r="I71" s="52">
        <f t="shared" si="1"/>
        <v>52.35</v>
      </c>
      <c r="J71" s="41"/>
      <c r="K71" s="42" t="s">
        <v>6078</v>
      </c>
      <c r="L71" s="42"/>
    </row>
    <row r="72" spans="1:12" ht="14.25">
      <c r="A72" s="50" t="s">
        <v>6085</v>
      </c>
      <c r="B72" s="50" t="s">
        <v>6086</v>
      </c>
      <c r="C72" s="50"/>
      <c r="D72" s="51" t="s">
        <v>6087</v>
      </c>
      <c r="E72" s="51">
        <v>17.4</v>
      </c>
      <c r="F72" s="51" t="s">
        <v>67</v>
      </c>
      <c r="G72" s="52">
        <v>60.1</v>
      </c>
      <c r="H72" s="59">
        <f t="shared" si="0"/>
        <v>1</v>
      </c>
      <c r="I72" s="52">
        <f t="shared" si="1"/>
        <v>60.1</v>
      </c>
      <c r="J72" s="41"/>
      <c r="K72" s="42" t="s">
        <v>6078</v>
      </c>
      <c r="L72" s="42"/>
    </row>
    <row r="73" spans="1:12" ht="14.25">
      <c r="A73" s="50" t="s">
        <v>6088</v>
      </c>
      <c r="B73" s="50" t="s">
        <v>6089</v>
      </c>
      <c r="C73" s="50"/>
      <c r="D73" s="51" t="s">
        <v>6090</v>
      </c>
      <c r="E73" s="51">
        <v>20.3</v>
      </c>
      <c r="F73" s="51" t="s">
        <v>67</v>
      </c>
      <c r="G73" s="52">
        <v>67.85000000000001</v>
      </c>
      <c r="H73" s="59">
        <f t="shared" si="0"/>
        <v>1</v>
      </c>
      <c r="I73" s="52">
        <f t="shared" si="1"/>
        <v>67.85</v>
      </c>
      <c r="J73" s="41"/>
      <c r="K73" s="42" t="s">
        <v>6078</v>
      </c>
      <c r="L73" s="42"/>
    </row>
    <row r="74" spans="1:12" ht="14.25">
      <c r="A74" s="50" t="s">
        <v>6091</v>
      </c>
      <c r="B74" s="50" t="s">
        <v>6092</v>
      </c>
      <c r="C74" s="50"/>
      <c r="D74" s="51" t="s">
        <v>6093</v>
      </c>
      <c r="E74" s="51">
        <v>23.2</v>
      </c>
      <c r="F74" s="51" t="s">
        <v>67</v>
      </c>
      <c r="G74" s="52">
        <v>75.85000000000001</v>
      </c>
      <c r="H74" s="59">
        <f t="shared" si="0"/>
        <v>1</v>
      </c>
      <c r="I74" s="52">
        <f t="shared" si="1"/>
        <v>75.85000000000001</v>
      </c>
      <c r="J74" s="41"/>
      <c r="K74" s="42" t="s">
        <v>6078</v>
      </c>
      <c r="L74" s="42"/>
    </row>
    <row r="75" spans="1:12" ht="14.25">
      <c r="A75" s="50" t="s">
        <v>6094</v>
      </c>
      <c r="B75" s="50" t="s">
        <v>6095</v>
      </c>
      <c r="C75" s="50"/>
      <c r="D75" s="51" t="s">
        <v>6096</v>
      </c>
      <c r="E75" s="51">
        <v>26.1</v>
      </c>
      <c r="F75" s="51" t="s">
        <v>67</v>
      </c>
      <c r="G75" s="52">
        <v>83.15</v>
      </c>
      <c r="H75" s="59">
        <f t="shared" si="0"/>
        <v>1</v>
      </c>
      <c r="I75" s="52">
        <f t="shared" si="1"/>
        <v>83.15</v>
      </c>
      <c r="J75" s="41"/>
      <c r="K75" s="42" t="s">
        <v>6078</v>
      </c>
      <c r="L75" s="42"/>
    </row>
    <row r="76" spans="1:12" ht="14.25">
      <c r="A76" s="50" t="s">
        <v>6097</v>
      </c>
      <c r="B76" s="50" t="s">
        <v>6098</v>
      </c>
      <c r="C76" s="50"/>
      <c r="D76" s="51" t="s">
        <v>6099</v>
      </c>
      <c r="E76" s="51">
        <v>29</v>
      </c>
      <c r="F76" s="51" t="s">
        <v>67</v>
      </c>
      <c r="G76" s="52">
        <v>91.5</v>
      </c>
      <c r="H76" s="59">
        <f t="shared" si="0"/>
        <v>1</v>
      </c>
      <c r="I76" s="52">
        <f t="shared" si="1"/>
        <v>91.5</v>
      </c>
      <c r="J76" s="41"/>
      <c r="K76" s="42" t="s">
        <v>6078</v>
      </c>
      <c r="L76" s="42"/>
    </row>
    <row r="77" spans="1:12" ht="14.25">
      <c r="A77" s="50" t="s">
        <v>6100</v>
      </c>
      <c r="B77" s="50" t="s">
        <v>6101</v>
      </c>
      <c r="C77" s="50"/>
      <c r="D77" s="51" t="s">
        <v>6102</v>
      </c>
      <c r="E77" s="51">
        <v>31.9</v>
      </c>
      <c r="F77" s="51" t="s">
        <v>67</v>
      </c>
      <c r="G77" s="52">
        <v>98.6</v>
      </c>
      <c r="H77" s="59">
        <f t="shared" si="0"/>
        <v>1</v>
      </c>
      <c r="I77" s="52">
        <f t="shared" si="1"/>
        <v>98.60000000000001</v>
      </c>
      <c r="J77" s="41"/>
      <c r="K77" s="42" t="s">
        <v>6078</v>
      </c>
      <c r="L77" s="42"/>
    </row>
    <row r="78" spans="1:12" ht="14.25">
      <c r="A78" s="50" t="s">
        <v>6103</v>
      </c>
      <c r="B78" s="50" t="s">
        <v>6104</v>
      </c>
      <c r="C78" s="50"/>
      <c r="D78" s="51" t="s">
        <v>6105</v>
      </c>
      <c r="E78" s="51">
        <v>34.7</v>
      </c>
      <c r="F78" s="51" t="s">
        <v>67</v>
      </c>
      <c r="G78" s="52">
        <v>106.75</v>
      </c>
      <c r="H78" s="59">
        <f t="shared" si="0"/>
        <v>1</v>
      </c>
      <c r="I78" s="52">
        <f t="shared" si="1"/>
        <v>106.75</v>
      </c>
      <c r="J78" s="41"/>
      <c r="K78" s="42" t="s">
        <v>6078</v>
      </c>
      <c r="L78" s="42"/>
    </row>
    <row r="79" spans="1:12" ht="14.25">
      <c r="A79" s="50" t="s">
        <v>6106</v>
      </c>
      <c r="B79" s="50" t="s">
        <v>6107</v>
      </c>
      <c r="C79" s="50"/>
      <c r="D79" s="51" t="s">
        <v>6108</v>
      </c>
      <c r="E79" s="51">
        <v>11.3</v>
      </c>
      <c r="F79" s="51" t="s">
        <v>67</v>
      </c>
      <c r="G79" s="52">
        <v>47.45</v>
      </c>
      <c r="H79" s="59">
        <f t="shared" si="0"/>
        <v>1</v>
      </c>
      <c r="I79" s="52">
        <f t="shared" si="1"/>
        <v>47.45</v>
      </c>
      <c r="J79" s="41"/>
      <c r="K79" s="42" t="s">
        <v>6078</v>
      </c>
      <c r="L79" s="42"/>
    </row>
    <row r="80" spans="1:12" ht="14.25">
      <c r="A80" s="50" t="s">
        <v>6109</v>
      </c>
      <c r="B80" s="50" t="s">
        <v>6110</v>
      </c>
      <c r="C80" s="50"/>
      <c r="D80" s="51" t="s">
        <v>6111</v>
      </c>
      <c r="E80" s="51">
        <v>15.1</v>
      </c>
      <c r="F80" s="51" t="s">
        <v>67</v>
      </c>
      <c r="G80" s="52">
        <v>57.85</v>
      </c>
      <c r="H80" s="59">
        <f t="shared" si="0"/>
        <v>1</v>
      </c>
      <c r="I80" s="52">
        <f t="shared" si="1"/>
        <v>57.85</v>
      </c>
      <c r="J80" s="41"/>
      <c r="K80" s="42" t="s">
        <v>6078</v>
      </c>
      <c r="L80" s="42"/>
    </row>
    <row r="81" spans="1:12" ht="14.25">
      <c r="A81" s="50" t="s">
        <v>6112</v>
      </c>
      <c r="B81" s="50" t="s">
        <v>6113</v>
      </c>
      <c r="C81" s="50"/>
      <c r="D81" s="51" t="s">
        <v>6114</v>
      </c>
      <c r="E81" s="51">
        <v>18.9</v>
      </c>
      <c r="F81" s="51" t="s">
        <v>67</v>
      </c>
      <c r="G81" s="52">
        <v>67.85000000000001</v>
      </c>
      <c r="H81" s="59">
        <f t="shared" si="0"/>
        <v>1</v>
      </c>
      <c r="I81" s="52">
        <f t="shared" si="1"/>
        <v>67.85</v>
      </c>
      <c r="J81" s="41"/>
      <c r="K81" s="42" t="s">
        <v>6078</v>
      </c>
      <c r="L81" s="42"/>
    </row>
    <row r="82" spans="1:12" ht="14.25">
      <c r="A82" s="50" t="s">
        <v>6115</v>
      </c>
      <c r="B82" s="50" t="s">
        <v>6116</v>
      </c>
      <c r="C82" s="50"/>
      <c r="D82" s="51" t="s">
        <v>6117</v>
      </c>
      <c r="E82" s="51">
        <v>22.7</v>
      </c>
      <c r="F82" s="51" t="s">
        <v>67</v>
      </c>
      <c r="G82" s="52">
        <v>77.65</v>
      </c>
      <c r="H82" s="59">
        <f t="shared" si="0"/>
        <v>1</v>
      </c>
      <c r="I82" s="52">
        <f t="shared" si="1"/>
        <v>77.65</v>
      </c>
      <c r="J82" s="41"/>
      <c r="K82" s="42" t="s">
        <v>6078</v>
      </c>
      <c r="L82" s="42"/>
    </row>
    <row r="83" spans="1:12" ht="14.25">
      <c r="A83" s="50" t="s">
        <v>6118</v>
      </c>
      <c r="B83" s="50" t="s">
        <v>6119</v>
      </c>
      <c r="C83" s="50"/>
      <c r="D83" s="51" t="s">
        <v>6120</v>
      </c>
      <c r="E83" s="51">
        <v>26.5</v>
      </c>
      <c r="F83" s="51" t="s">
        <v>67</v>
      </c>
      <c r="G83" s="52">
        <v>88.15</v>
      </c>
      <c r="H83" s="59">
        <f t="shared" si="0"/>
        <v>1</v>
      </c>
      <c r="I83" s="52">
        <f t="shared" si="1"/>
        <v>88.15</v>
      </c>
      <c r="J83" s="41"/>
      <c r="K83" s="42" t="s">
        <v>6078</v>
      </c>
      <c r="L83" s="42"/>
    </row>
    <row r="84" spans="1:12" ht="14.25">
      <c r="A84" s="50" t="s">
        <v>6121</v>
      </c>
      <c r="B84" s="50" t="s">
        <v>6122</v>
      </c>
      <c r="C84" s="50"/>
      <c r="D84" s="51" t="s">
        <v>6123</v>
      </c>
      <c r="E84" s="51">
        <v>30.3</v>
      </c>
      <c r="F84" s="51" t="s">
        <v>67</v>
      </c>
      <c r="G84" s="52">
        <v>98</v>
      </c>
      <c r="H84" s="59">
        <f t="shared" si="0"/>
        <v>1</v>
      </c>
      <c r="I84" s="52">
        <f t="shared" si="1"/>
        <v>98</v>
      </c>
      <c r="J84" s="41"/>
      <c r="K84" s="42" t="s">
        <v>6078</v>
      </c>
      <c r="L84" s="42"/>
    </row>
    <row r="85" spans="1:12" ht="14.25">
      <c r="A85" s="50" t="s">
        <v>6124</v>
      </c>
      <c r="B85" s="50" t="s">
        <v>6125</v>
      </c>
      <c r="C85" s="50"/>
      <c r="D85" s="51" t="s">
        <v>6126</v>
      </c>
      <c r="E85" s="51">
        <v>34.1</v>
      </c>
      <c r="F85" s="51" t="s">
        <v>67</v>
      </c>
      <c r="G85" s="52">
        <v>109.15</v>
      </c>
      <c r="H85" s="59">
        <f t="shared" si="0"/>
        <v>1</v>
      </c>
      <c r="I85" s="52">
        <f t="shared" si="1"/>
        <v>109.15</v>
      </c>
      <c r="J85" s="41"/>
      <c r="K85" s="42" t="s">
        <v>6078</v>
      </c>
      <c r="L85" s="42"/>
    </row>
    <row r="86" spans="1:12" ht="14.25">
      <c r="A86" s="50" t="s">
        <v>6127</v>
      </c>
      <c r="B86" s="50" t="s">
        <v>6128</v>
      </c>
      <c r="C86" s="50"/>
      <c r="D86" s="51" t="s">
        <v>6129</v>
      </c>
      <c r="E86" s="51">
        <v>37.8</v>
      </c>
      <c r="F86" s="51" t="s">
        <v>67</v>
      </c>
      <c r="G86" s="52">
        <v>118.7</v>
      </c>
      <c r="H86" s="59">
        <f t="shared" si="0"/>
        <v>1</v>
      </c>
      <c r="I86" s="52">
        <f t="shared" si="1"/>
        <v>118.7</v>
      </c>
      <c r="J86" s="41"/>
      <c r="K86" s="42" t="s">
        <v>6078</v>
      </c>
      <c r="L86" s="42"/>
    </row>
    <row r="87" spans="1:12" ht="14.25">
      <c r="A87" s="50" t="s">
        <v>6130</v>
      </c>
      <c r="B87" s="50" t="s">
        <v>6131</v>
      </c>
      <c r="C87" s="50"/>
      <c r="D87" s="51" t="s">
        <v>6132</v>
      </c>
      <c r="E87" s="51">
        <v>41.6</v>
      </c>
      <c r="F87" s="51" t="s">
        <v>67</v>
      </c>
      <c r="G87" s="52">
        <v>129</v>
      </c>
      <c r="H87" s="59">
        <f t="shared" si="0"/>
        <v>1</v>
      </c>
      <c r="I87" s="52">
        <f t="shared" si="1"/>
        <v>129</v>
      </c>
      <c r="J87" s="41"/>
      <c r="K87" s="42" t="s">
        <v>6078</v>
      </c>
      <c r="L87" s="42"/>
    </row>
    <row r="88" spans="1:12" ht="14.25">
      <c r="A88" s="50" t="s">
        <v>6133</v>
      </c>
      <c r="B88" s="50" t="s">
        <v>6134</v>
      </c>
      <c r="C88" s="50"/>
      <c r="D88" s="51" t="s">
        <v>6135</v>
      </c>
      <c r="E88" s="51">
        <v>45.4</v>
      </c>
      <c r="F88" s="51" t="s">
        <v>67</v>
      </c>
      <c r="G88" s="52">
        <v>139.15</v>
      </c>
      <c r="H88" s="59">
        <f t="shared" si="0"/>
        <v>1</v>
      </c>
      <c r="I88" s="52">
        <f t="shared" si="1"/>
        <v>139.15</v>
      </c>
      <c r="J88" s="41"/>
      <c r="K88" s="42" t="s">
        <v>6078</v>
      </c>
      <c r="L88" s="42"/>
    </row>
    <row r="89" spans="1:12" ht="14.25">
      <c r="A89" s="50" t="s">
        <v>6136</v>
      </c>
      <c r="B89" s="50" t="s">
        <v>6137</v>
      </c>
      <c r="C89" s="50"/>
      <c r="D89" s="51" t="s">
        <v>6138</v>
      </c>
      <c r="E89" s="51">
        <v>13.6</v>
      </c>
      <c r="F89" s="51" t="s">
        <v>67</v>
      </c>
      <c r="G89" s="52">
        <v>57.05</v>
      </c>
      <c r="H89" s="59">
        <f t="shared" si="0"/>
        <v>1</v>
      </c>
      <c r="I89" s="52">
        <f t="shared" si="1"/>
        <v>57.050000000000004</v>
      </c>
      <c r="J89" s="41"/>
      <c r="K89" s="42" t="s">
        <v>6078</v>
      </c>
      <c r="L89" s="42"/>
    </row>
    <row r="90" spans="1:12" ht="14.25">
      <c r="A90" s="50" t="s">
        <v>6139</v>
      </c>
      <c r="B90" s="50" t="s">
        <v>6140</v>
      </c>
      <c r="C90" s="50"/>
      <c r="D90" s="51" t="s">
        <v>6141</v>
      </c>
      <c r="E90" s="51">
        <v>18.2</v>
      </c>
      <c r="F90" s="51" t="s">
        <v>67</v>
      </c>
      <c r="G90" s="52">
        <v>70.05</v>
      </c>
      <c r="H90" s="59">
        <f t="shared" si="0"/>
        <v>1</v>
      </c>
      <c r="I90" s="52">
        <f t="shared" si="1"/>
        <v>70.05</v>
      </c>
      <c r="J90" s="41"/>
      <c r="K90" s="42" t="s">
        <v>6078</v>
      </c>
      <c r="L90" s="42"/>
    </row>
    <row r="91" spans="1:12" ht="14.25">
      <c r="A91" s="50" t="s">
        <v>6142</v>
      </c>
      <c r="B91" s="50" t="s">
        <v>6143</v>
      </c>
      <c r="C91" s="50"/>
      <c r="D91" s="51" t="s">
        <v>6144</v>
      </c>
      <c r="E91" s="51">
        <v>22.7</v>
      </c>
      <c r="F91" s="51" t="s">
        <v>67</v>
      </c>
      <c r="G91" s="52">
        <v>82.6</v>
      </c>
      <c r="H91" s="59">
        <f t="shared" si="0"/>
        <v>1</v>
      </c>
      <c r="I91" s="52">
        <f t="shared" si="1"/>
        <v>82.60000000000001</v>
      </c>
      <c r="J91" s="41"/>
      <c r="K91" s="42" t="s">
        <v>6078</v>
      </c>
      <c r="L91" s="42"/>
    </row>
    <row r="92" spans="1:12" ht="14.25">
      <c r="A92" s="50" t="s">
        <v>6145</v>
      </c>
      <c r="B92" s="50" t="s">
        <v>6146</v>
      </c>
      <c r="C92" s="50"/>
      <c r="D92" s="51" t="s">
        <v>6147</v>
      </c>
      <c r="E92" s="51">
        <v>27.3</v>
      </c>
      <c r="F92" s="51" t="s">
        <v>67</v>
      </c>
      <c r="G92" s="52">
        <v>94.95</v>
      </c>
      <c r="H92" s="59">
        <f t="shared" si="0"/>
        <v>1</v>
      </c>
      <c r="I92" s="52">
        <f t="shared" si="1"/>
        <v>94.95</v>
      </c>
      <c r="J92" s="41"/>
      <c r="K92" s="42" t="s">
        <v>6078</v>
      </c>
      <c r="L92" s="42"/>
    </row>
    <row r="93" spans="1:12" ht="14.25">
      <c r="A93" s="50" t="s">
        <v>6148</v>
      </c>
      <c r="B93" s="50" t="s">
        <v>6149</v>
      </c>
      <c r="C93" s="50"/>
      <c r="D93" s="51" t="s">
        <v>6150</v>
      </c>
      <c r="E93" s="51">
        <v>31.8</v>
      </c>
      <c r="F93" s="51" t="s">
        <v>67</v>
      </c>
      <c r="G93" s="52">
        <v>107.4</v>
      </c>
      <c r="H93" s="59">
        <f t="shared" si="0"/>
        <v>1</v>
      </c>
      <c r="I93" s="52">
        <f t="shared" si="1"/>
        <v>107.4</v>
      </c>
      <c r="J93" s="41"/>
      <c r="K93" s="42" t="s">
        <v>6078</v>
      </c>
      <c r="L93" s="42"/>
    </row>
    <row r="94" spans="1:12" ht="14.25">
      <c r="A94" s="50" t="s">
        <v>6151</v>
      </c>
      <c r="B94" s="50" t="s">
        <v>6152</v>
      </c>
      <c r="C94" s="50"/>
      <c r="D94" s="51" t="s">
        <v>6153</v>
      </c>
      <c r="E94" s="51">
        <v>36.4</v>
      </c>
      <c r="F94" s="51" t="s">
        <v>67</v>
      </c>
      <c r="G94" s="52">
        <v>120.05000000000001</v>
      </c>
      <c r="H94" s="59">
        <f t="shared" si="0"/>
        <v>1</v>
      </c>
      <c r="I94" s="52">
        <f t="shared" si="1"/>
        <v>120.05</v>
      </c>
      <c r="J94" s="41"/>
      <c r="K94" s="42" t="s">
        <v>6078</v>
      </c>
      <c r="L94" s="42"/>
    </row>
    <row r="95" spans="1:12" ht="14.25">
      <c r="A95" s="50" t="s">
        <v>6154</v>
      </c>
      <c r="B95" s="50" t="s">
        <v>6155</v>
      </c>
      <c r="C95" s="50"/>
      <c r="D95" s="51" t="s">
        <v>6156</v>
      </c>
      <c r="E95" s="51">
        <v>40.9</v>
      </c>
      <c r="F95" s="51" t="s">
        <v>67</v>
      </c>
      <c r="G95" s="52">
        <v>131.65</v>
      </c>
      <c r="H95" s="59">
        <f t="shared" si="0"/>
        <v>1</v>
      </c>
      <c r="I95" s="52">
        <f t="shared" si="1"/>
        <v>131.65</v>
      </c>
      <c r="J95" s="41"/>
      <c r="K95" s="42" t="s">
        <v>6078</v>
      </c>
      <c r="L95" s="42"/>
    </row>
    <row r="96" spans="1:12" ht="14.25">
      <c r="A96" s="50" t="s">
        <v>6157</v>
      </c>
      <c r="B96" s="50" t="s">
        <v>6158</v>
      </c>
      <c r="C96" s="50"/>
      <c r="D96" s="51" t="s">
        <v>6159</v>
      </c>
      <c r="E96" s="51">
        <v>45.5</v>
      </c>
      <c r="F96" s="51" t="s">
        <v>67</v>
      </c>
      <c r="G96" s="52">
        <v>145.05</v>
      </c>
      <c r="H96" s="59">
        <f t="shared" si="0"/>
        <v>1</v>
      </c>
      <c r="I96" s="52">
        <f t="shared" si="1"/>
        <v>145.05</v>
      </c>
      <c r="J96" s="41"/>
      <c r="K96" s="42" t="s">
        <v>6078</v>
      </c>
      <c r="L96" s="42"/>
    </row>
    <row r="97" spans="1:12" ht="14.25">
      <c r="A97" s="50" t="s">
        <v>6160</v>
      </c>
      <c r="B97" s="50" t="s">
        <v>6161</v>
      </c>
      <c r="C97" s="50"/>
      <c r="D97" s="51" t="s">
        <v>6162</v>
      </c>
      <c r="E97" s="51">
        <v>50.1</v>
      </c>
      <c r="F97" s="51" t="s">
        <v>67</v>
      </c>
      <c r="G97" s="52">
        <v>156.85000000000002</v>
      </c>
      <c r="H97" s="59">
        <f t="shared" si="0"/>
        <v>1</v>
      </c>
      <c r="I97" s="52">
        <f t="shared" si="1"/>
        <v>156.85</v>
      </c>
      <c r="J97" s="41"/>
      <c r="K97" s="42" t="s">
        <v>6078</v>
      </c>
      <c r="L97" s="42"/>
    </row>
    <row r="98" spans="1:12" ht="14.25">
      <c r="A98" s="50" t="s">
        <v>6163</v>
      </c>
      <c r="B98" s="50" t="s">
        <v>6164</v>
      </c>
      <c r="C98" s="50"/>
      <c r="D98" s="51" t="s">
        <v>6165</v>
      </c>
      <c r="E98" s="51">
        <v>54.6</v>
      </c>
      <c r="F98" s="51" t="s">
        <v>67</v>
      </c>
      <c r="G98" s="52">
        <v>170.10000000000002</v>
      </c>
      <c r="H98" s="59">
        <f t="shared" si="0"/>
        <v>1</v>
      </c>
      <c r="I98" s="52">
        <f t="shared" si="1"/>
        <v>170.1</v>
      </c>
      <c r="J98" s="41"/>
      <c r="K98" s="42" t="s">
        <v>6078</v>
      </c>
      <c r="L98" s="42"/>
    </row>
    <row r="99" spans="1:12" ht="14.25">
      <c r="A99" s="50" t="s">
        <v>6166</v>
      </c>
      <c r="B99" s="50" t="s">
        <v>6167</v>
      </c>
      <c r="C99" s="50"/>
      <c r="D99" s="51" t="s">
        <v>6168</v>
      </c>
      <c r="E99" s="51">
        <v>16.1</v>
      </c>
      <c r="F99" s="51" t="s">
        <v>67</v>
      </c>
      <c r="G99" s="52">
        <v>68.95</v>
      </c>
      <c r="H99" s="59">
        <f t="shared" si="0"/>
        <v>1</v>
      </c>
      <c r="I99" s="52">
        <f t="shared" si="1"/>
        <v>68.95</v>
      </c>
      <c r="J99" s="41"/>
      <c r="K99" s="42" t="s">
        <v>6078</v>
      </c>
      <c r="L99" s="42"/>
    </row>
    <row r="100" spans="1:12" ht="14.25">
      <c r="A100" s="50" t="s">
        <v>6169</v>
      </c>
      <c r="B100" s="50" t="s">
        <v>6170</v>
      </c>
      <c r="C100" s="50"/>
      <c r="D100" s="51" t="s">
        <v>6171</v>
      </c>
      <c r="E100" s="51">
        <v>21.5</v>
      </c>
      <c r="F100" s="51" t="s">
        <v>67</v>
      </c>
      <c r="G100" s="52">
        <v>84.5</v>
      </c>
      <c r="H100" s="59">
        <f t="shared" si="0"/>
        <v>1</v>
      </c>
      <c r="I100" s="52">
        <f t="shared" si="1"/>
        <v>84.5</v>
      </c>
      <c r="J100" s="41"/>
      <c r="K100" s="42" t="s">
        <v>6078</v>
      </c>
      <c r="L100" s="42"/>
    </row>
    <row r="101" spans="1:12" ht="14.25">
      <c r="A101" s="50" t="s">
        <v>6172</v>
      </c>
      <c r="B101" s="50" t="s">
        <v>6173</v>
      </c>
      <c r="C101" s="50"/>
      <c r="D101" s="51" t="s">
        <v>6174</v>
      </c>
      <c r="E101" s="51">
        <v>26.9</v>
      </c>
      <c r="F101" s="51" t="s">
        <v>67</v>
      </c>
      <c r="G101" s="52">
        <v>98.5</v>
      </c>
      <c r="H101" s="59">
        <f t="shared" si="0"/>
        <v>1</v>
      </c>
      <c r="I101" s="52">
        <f t="shared" si="1"/>
        <v>98.5</v>
      </c>
      <c r="J101" s="41"/>
      <c r="K101" s="42" t="s">
        <v>6078</v>
      </c>
      <c r="L101" s="42"/>
    </row>
    <row r="102" spans="1:12" ht="14.25">
      <c r="A102" s="50" t="s">
        <v>6175</v>
      </c>
      <c r="B102" s="50" t="s">
        <v>6176</v>
      </c>
      <c r="C102" s="50"/>
      <c r="D102" s="51" t="s">
        <v>6177</v>
      </c>
      <c r="E102" s="51">
        <v>32.3</v>
      </c>
      <c r="F102" s="51" t="s">
        <v>67</v>
      </c>
      <c r="G102" s="52">
        <v>113.15</v>
      </c>
      <c r="H102" s="59">
        <f t="shared" si="0"/>
        <v>1</v>
      </c>
      <c r="I102" s="52">
        <f t="shared" si="1"/>
        <v>113.15</v>
      </c>
      <c r="J102" s="41"/>
      <c r="K102" s="42" t="s">
        <v>6078</v>
      </c>
      <c r="L102" s="42"/>
    </row>
    <row r="103" spans="1:12" ht="14.25">
      <c r="A103" s="50" t="s">
        <v>6178</v>
      </c>
      <c r="B103" s="50" t="s">
        <v>6179</v>
      </c>
      <c r="C103" s="50"/>
      <c r="D103" s="51" t="s">
        <v>6180</v>
      </c>
      <c r="E103" s="51">
        <v>37.7</v>
      </c>
      <c r="F103" s="51" t="s">
        <v>67</v>
      </c>
      <c r="G103" s="52">
        <v>128.15</v>
      </c>
      <c r="H103" s="59">
        <f t="shared" si="0"/>
        <v>1</v>
      </c>
      <c r="I103" s="52">
        <f t="shared" si="1"/>
        <v>128.15</v>
      </c>
      <c r="J103" s="41"/>
      <c r="K103" s="42" t="s">
        <v>6078</v>
      </c>
      <c r="L103" s="42"/>
    </row>
    <row r="104" spans="1:12" ht="14.25">
      <c r="A104" s="50" t="s">
        <v>6181</v>
      </c>
      <c r="B104" s="50" t="s">
        <v>6182</v>
      </c>
      <c r="C104" s="50"/>
      <c r="D104" s="51" t="s">
        <v>6183</v>
      </c>
      <c r="E104" s="51">
        <v>43.1</v>
      </c>
      <c r="F104" s="51" t="s">
        <v>67</v>
      </c>
      <c r="G104" s="52">
        <v>143.1</v>
      </c>
      <c r="H104" s="59">
        <f t="shared" si="0"/>
        <v>1</v>
      </c>
      <c r="I104" s="52">
        <f t="shared" si="1"/>
        <v>143.1</v>
      </c>
      <c r="J104" s="41"/>
      <c r="K104" s="42" t="s">
        <v>6078</v>
      </c>
      <c r="L104" s="42"/>
    </row>
    <row r="105" spans="1:12" ht="14.25">
      <c r="A105" s="50" t="s">
        <v>6184</v>
      </c>
      <c r="B105" s="50" t="s">
        <v>6185</v>
      </c>
      <c r="C105" s="50"/>
      <c r="D105" s="51" t="s">
        <v>6186</v>
      </c>
      <c r="E105" s="51">
        <v>48.5</v>
      </c>
      <c r="F105" s="51" t="s">
        <v>67</v>
      </c>
      <c r="G105" s="52">
        <v>157.45000000000002</v>
      </c>
      <c r="H105" s="59">
        <f t="shared" si="0"/>
        <v>1</v>
      </c>
      <c r="I105" s="52">
        <f t="shared" si="1"/>
        <v>157.45000000000002</v>
      </c>
      <c r="J105" s="41"/>
      <c r="K105" s="42" t="s">
        <v>6078</v>
      </c>
      <c r="L105" s="42"/>
    </row>
    <row r="106" spans="1:12" ht="14.25">
      <c r="A106" s="50" t="s">
        <v>6187</v>
      </c>
      <c r="B106" s="50" t="s">
        <v>6188</v>
      </c>
      <c r="C106" s="50"/>
      <c r="D106" s="51" t="s">
        <v>6189</v>
      </c>
      <c r="E106" s="51">
        <v>53.9</v>
      </c>
      <c r="F106" s="51" t="s">
        <v>67</v>
      </c>
      <c r="G106" s="52">
        <v>172.65</v>
      </c>
      <c r="H106" s="59">
        <f t="shared" si="0"/>
        <v>1</v>
      </c>
      <c r="I106" s="52">
        <f t="shared" si="1"/>
        <v>172.65</v>
      </c>
      <c r="J106" s="41"/>
      <c r="K106" s="42" t="s">
        <v>6078</v>
      </c>
      <c r="L106" s="42"/>
    </row>
    <row r="107" spans="1:12" ht="14.25">
      <c r="A107" s="50" t="s">
        <v>6190</v>
      </c>
      <c r="B107" s="50" t="s">
        <v>6191</v>
      </c>
      <c r="C107" s="50"/>
      <c r="D107" s="51" t="s">
        <v>6192</v>
      </c>
      <c r="E107" s="51">
        <v>59.3</v>
      </c>
      <c r="F107" s="51" t="s">
        <v>67</v>
      </c>
      <c r="G107" s="52">
        <v>187.2</v>
      </c>
      <c r="H107" s="59">
        <f t="shared" si="0"/>
        <v>1</v>
      </c>
      <c r="I107" s="52">
        <f t="shared" si="1"/>
        <v>187.20000000000002</v>
      </c>
      <c r="J107" s="41"/>
      <c r="K107" s="42" t="s">
        <v>6078</v>
      </c>
      <c r="L107" s="42"/>
    </row>
    <row r="108" spans="1:12" ht="14.25">
      <c r="A108" s="50" t="s">
        <v>6193</v>
      </c>
      <c r="B108" s="50" t="s">
        <v>6194</v>
      </c>
      <c r="C108" s="50"/>
      <c r="D108" s="51" t="s">
        <v>6195</v>
      </c>
      <c r="E108" s="51">
        <v>64.7</v>
      </c>
      <c r="F108" s="51" t="s">
        <v>67</v>
      </c>
      <c r="G108" s="52">
        <v>202.15</v>
      </c>
      <c r="H108" s="59">
        <f t="shared" si="0"/>
        <v>1</v>
      </c>
      <c r="I108" s="52">
        <f t="shared" si="1"/>
        <v>202.15</v>
      </c>
      <c r="J108" s="41"/>
      <c r="K108" s="42" t="s">
        <v>6078</v>
      </c>
      <c r="L108" s="42"/>
    </row>
    <row r="109" spans="1:12" ht="14.25">
      <c r="A109" s="50" t="s">
        <v>6196</v>
      </c>
      <c r="B109" s="50" t="s">
        <v>6197</v>
      </c>
      <c r="C109" s="50"/>
      <c r="D109" s="51" t="s">
        <v>6198</v>
      </c>
      <c r="E109" s="51">
        <v>21.9</v>
      </c>
      <c r="F109" s="51" t="s">
        <v>67</v>
      </c>
      <c r="G109" s="52">
        <v>104.75</v>
      </c>
      <c r="H109" s="59">
        <f t="shared" si="0"/>
        <v>1</v>
      </c>
      <c r="I109" s="52">
        <f t="shared" si="1"/>
        <v>104.75</v>
      </c>
      <c r="J109" s="41"/>
      <c r="K109" s="42" t="s">
        <v>6078</v>
      </c>
      <c r="L109" s="42"/>
    </row>
    <row r="110" spans="1:12" ht="14.25">
      <c r="A110" s="50" t="s">
        <v>6199</v>
      </c>
      <c r="B110" s="50" t="s">
        <v>6200</v>
      </c>
      <c r="C110" s="50"/>
      <c r="D110" s="51" t="s">
        <v>6201</v>
      </c>
      <c r="E110" s="51">
        <v>29.2</v>
      </c>
      <c r="F110" s="51" t="s">
        <v>67</v>
      </c>
      <c r="G110" s="52">
        <v>127.4</v>
      </c>
      <c r="H110" s="59">
        <f t="shared" si="0"/>
        <v>1</v>
      </c>
      <c r="I110" s="52">
        <f t="shared" si="1"/>
        <v>127.4</v>
      </c>
      <c r="J110" s="41"/>
      <c r="K110" s="42" t="s">
        <v>6078</v>
      </c>
      <c r="L110" s="42"/>
    </row>
    <row r="111" spans="1:12" ht="14.25">
      <c r="A111" s="50" t="s">
        <v>6202</v>
      </c>
      <c r="B111" s="50" t="s">
        <v>6203</v>
      </c>
      <c r="C111" s="50"/>
      <c r="D111" s="51" t="s">
        <v>6204</v>
      </c>
      <c r="E111" s="51">
        <v>36.5</v>
      </c>
      <c r="F111" s="51" t="s">
        <v>67</v>
      </c>
      <c r="G111" s="52">
        <v>150.6</v>
      </c>
      <c r="H111" s="59">
        <f t="shared" si="0"/>
        <v>1</v>
      </c>
      <c r="I111" s="52">
        <f t="shared" si="1"/>
        <v>150.6</v>
      </c>
      <c r="J111" s="41"/>
      <c r="K111" s="42" t="s">
        <v>6078</v>
      </c>
      <c r="L111" s="42"/>
    </row>
    <row r="112" spans="1:12" ht="14.25">
      <c r="A112" s="50" t="s">
        <v>6205</v>
      </c>
      <c r="B112" s="50" t="s">
        <v>6206</v>
      </c>
      <c r="C112" s="50"/>
      <c r="D112" s="51" t="s">
        <v>6207</v>
      </c>
      <c r="E112" s="51">
        <v>43.8</v>
      </c>
      <c r="F112" s="51" t="s">
        <v>67</v>
      </c>
      <c r="G112" s="52">
        <v>173.10000000000002</v>
      </c>
      <c r="H112" s="59">
        <f t="shared" si="0"/>
        <v>1</v>
      </c>
      <c r="I112" s="52">
        <f t="shared" si="1"/>
        <v>173.1</v>
      </c>
      <c r="J112" s="41"/>
      <c r="K112" s="42" t="s">
        <v>6078</v>
      </c>
      <c r="L112" s="42"/>
    </row>
    <row r="113" spans="1:12" ht="14.25">
      <c r="A113" s="50" t="s">
        <v>6208</v>
      </c>
      <c r="B113" s="50" t="s">
        <v>6209</v>
      </c>
      <c r="C113" s="50"/>
      <c r="D113" s="51" t="s">
        <v>6210</v>
      </c>
      <c r="E113" s="51">
        <v>51.1</v>
      </c>
      <c r="F113" s="51" t="s">
        <v>67</v>
      </c>
      <c r="G113" s="52">
        <v>195.75</v>
      </c>
      <c r="H113" s="59">
        <f t="shared" si="0"/>
        <v>1</v>
      </c>
      <c r="I113" s="52">
        <f t="shared" si="1"/>
        <v>195.75</v>
      </c>
      <c r="J113" s="41"/>
      <c r="K113" s="42" t="s">
        <v>6078</v>
      </c>
      <c r="L113" s="42"/>
    </row>
    <row r="114" spans="1:12" ht="14.25">
      <c r="A114" s="50" t="s">
        <v>6211</v>
      </c>
      <c r="B114" s="50" t="s">
        <v>6212</v>
      </c>
      <c r="C114" s="50"/>
      <c r="D114" s="51" t="s">
        <v>6213</v>
      </c>
      <c r="E114" s="51">
        <v>58.4</v>
      </c>
      <c r="F114" s="51" t="s">
        <v>67</v>
      </c>
      <c r="G114" s="52">
        <v>219.4</v>
      </c>
      <c r="H114" s="59">
        <f t="shared" si="0"/>
        <v>1</v>
      </c>
      <c r="I114" s="52">
        <f t="shared" si="1"/>
        <v>219.4</v>
      </c>
      <c r="J114" s="41"/>
      <c r="K114" s="42" t="s">
        <v>6078</v>
      </c>
      <c r="L114" s="42"/>
    </row>
    <row r="115" spans="1:12" ht="14.25">
      <c r="A115" s="50" t="s">
        <v>6214</v>
      </c>
      <c r="B115" s="50" t="s">
        <v>6215</v>
      </c>
      <c r="C115" s="50"/>
      <c r="D115" s="51" t="s">
        <v>6216</v>
      </c>
      <c r="E115" s="51">
        <v>65.7</v>
      </c>
      <c r="F115" s="51" t="s">
        <v>67</v>
      </c>
      <c r="G115" s="52">
        <v>241.8</v>
      </c>
      <c r="H115" s="59">
        <f t="shared" si="0"/>
        <v>1</v>
      </c>
      <c r="I115" s="52">
        <f t="shared" si="1"/>
        <v>241.8</v>
      </c>
      <c r="J115" s="41"/>
      <c r="K115" s="42" t="s">
        <v>6078</v>
      </c>
      <c r="L115" s="42"/>
    </row>
    <row r="116" spans="1:12" ht="14.25">
      <c r="A116" s="50" t="s">
        <v>6217</v>
      </c>
      <c r="B116" s="50" t="s">
        <v>6218</v>
      </c>
      <c r="C116" s="50"/>
      <c r="D116" s="51" t="s">
        <v>6219</v>
      </c>
      <c r="E116" s="51">
        <v>73.1</v>
      </c>
      <c r="F116" s="51" t="s">
        <v>67</v>
      </c>
      <c r="G116" s="52">
        <v>264.95</v>
      </c>
      <c r="H116" s="59">
        <f t="shared" si="0"/>
        <v>1</v>
      </c>
      <c r="I116" s="52">
        <f t="shared" si="1"/>
        <v>264.95</v>
      </c>
      <c r="J116" s="41"/>
      <c r="K116" s="42" t="s">
        <v>6078</v>
      </c>
      <c r="L116" s="42"/>
    </row>
    <row r="117" spans="1:12" ht="14.25">
      <c r="A117" s="50" t="s">
        <v>6220</v>
      </c>
      <c r="B117" s="50" t="s">
        <v>6221</v>
      </c>
      <c r="C117" s="50"/>
      <c r="D117" s="51" t="s">
        <v>6222</v>
      </c>
      <c r="E117" s="51">
        <v>80.4</v>
      </c>
      <c r="F117" s="51" t="s">
        <v>67</v>
      </c>
      <c r="G117" s="52">
        <v>287.75</v>
      </c>
      <c r="H117" s="59">
        <f t="shared" si="0"/>
        <v>1</v>
      </c>
      <c r="I117" s="52">
        <f t="shared" si="1"/>
        <v>287.75</v>
      </c>
      <c r="J117" s="41"/>
      <c r="K117" s="42" t="s">
        <v>6078</v>
      </c>
      <c r="L117" s="42"/>
    </row>
    <row r="118" spans="1:12" ht="14.25">
      <c r="A118" s="50" t="s">
        <v>6223</v>
      </c>
      <c r="B118" s="50" t="s">
        <v>6224</v>
      </c>
      <c r="C118" s="50"/>
      <c r="D118" s="51" t="s">
        <v>6225</v>
      </c>
      <c r="E118" s="51">
        <v>87.7</v>
      </c>
      <c r="F118" s="51" t="s">
        <v>67</v>
      </c>
      <c r="G118" s="52">
        <v>311.1</v>
      </c>
      <c r="H118" s="59">
        <f t="shared" si="0"/>
        <v>1</v>
      </c>
      <c r="I118" s="52">
        <f t="shared" si="1"/>
        <v>311.1</v>
      </c>
      <c r="J118" s="41"/>
      <c r="K118" s="42" t="s">
        <v>6078</v>
      </c>
      <c r="L118" s="42"/>
    </row>
    <row r="119" spans="1:12" ht="14.25">
      <c r="A119" s="50" t="s">
        <v>6226</v>
      </c>
      <c r="B119" s="50" t="s">
        <v>6227</v>
      </c>
      <c r="C119" s="50"/>
      <c r="D119" s="51" t="s">
        <v>6228</v>
      </c>
      <c r="E119" s="51">
        <v>28.4</v>
      </c>
      <c r="F119" s="51" t="s">
        <v>67</v>
      </c>
      <c r="G119" s="52">
        <v>124.15</v>
      </c>
      <c r="H119" s="59">
        <f t="shared" si="0"/>
        <v>1</v>
      </c>
      <c r="I119" s="52">
        <f t="shared" si="1"/>
        <v>124.15</v>
      </c>
      <c r="J119" s="41"/>
      <c r="K119" s="42" t="s">
        <v>6078</v>
      </c>
      <c r="L119" s="42"/>
    </row>
    <row r="120" spans="1:12" ht="14.25">
      <c r="A120" s="50" t="s">
        <v>6229</v>
      </c>
      <c r="B120" s="50" t="s">
        <v>6230</v>
      </c>
      <c r="C120" s="50"/>
      <c r="D120" s="51" t="s">
        <v>6231</v>
      </c>
      <c r="E120" s="51">
        <v>37.9</v>
      </c>
      <c r="F120" s="51" t="s">
        <v>67</v>
      </c>
      <c r="G120" s="52">
        <v>151.55</v>
      </c>
      <c r="H120" s="59">
        <f t="shared" si="0"/>
        <v>1</v>
      </c>
      <c r="I120" s="52">
        <f t="shared" si="1"/>
        <v>151.55</v>
      </c>
      <c r="J120" s="41"/>
      <c r="K120" s="42" t="s">
        <v>6078</v>
      </c>
      <c r="L120" s="42"/>
    </row>
    <row r="121" spans="1:12" ht="14.25">
      <c r="A121" s="50" t="s">
        <v>6232</v>
      </c>
      <c r="B121" s="50" t="s">
        <v>6233</v>
      </c>
      <c r="C121" s="50"/>
      <c r="D121" s="51" t="s">
        <v>6234</v>
      </c>
      <c r="E121" s="51">
        <v>47.4</v>
      </c>
      <c r="F121" s="51" t="s">
        <v>67</v>
      </c>
      <c r="G121" s="52">
        <v>178.4</v>
      </c>
      <c r="H121" s="59">
        <f t="shared" si="0"/>
        <v>1</v>
      </c>
      <c r="I121" s="52">
        <f t="shared" si="1"/>
        <v>178.4</v>
      </c>
      <c r="J121" s="41"/>
      <c r="K121" s="42" t="s">
        <v>6078</v>
      </c>
      <c r="L121" s="42"/>
    </row>
    <row r="122" spans="1:12" ht="14.25">
      <c r="A122" s="50" t="s">
        <v>6235</v>
      </c>
      <c r="B122" s="50" t="s">
        <v>6236</v>
      </c>
      <c r="C122" s="50"/>
      <c r="D122" s="51" t="s">
        <v>6237</v>
      </c>
      <c r="E122" s="51">
        <v>56.9</v>
      </c>
      <c r="F122" s="51" t="s">
        <v>67</v>
      </c>
      <c r="G122" s="52">
        <v>204.3</v>
      </c>
      <c r="H122" s="59">
        <f t="shared" si="0"/>
        <v>1</v>
      </c>
      <c r="I122" s="52">
        <f t="shared" si="1"/>
        <v>204.3</v>
      </c>
      <c r="J122" s="41"/>
      <c r="K122" s="42" t="s">
        <v>6078</v>
      </c>
      <c r="L122" s="42"/>
    </row>
    <row r="123" spans="1:12" ht="14.25">
      <c r="A123" s="50" t="s">
        <v>6238</v>
      </c>
      <c r="B123" s="50" t="s">
        <v>6239</v>
      </c>
      <c r="C123" s="50"/>
      <c r="D123" s="51" t="s">
        <v>6240</v>
      </c>
      <c r="E123" s="51">
        <v>66.3</v>
      </c>
      <c r="F123" s="51" t="s">
        <v>67</v>
      </c>
      <c r="G123" s="52">
        <v>231.3</v>
      </c>
      <c r="H123" s="59">
        <f t="shared" si="0"/>
        <v>1</v>
      </c>
      <c r="I123" s="52">
        <f t="shared" si="1"/>
        <v>231.3</v>
      </c>
      <c r="J123" s="41"/>
      <c r="K123" s="42" t="s">
        <v>6078</v>
      </c>
      <c r="L123" s="42"/>
    </row>
    <row r="124" spans="1:12" ht="14.25">
      <c r="A124" s="50" t="s">
        <v>6241</v>
      </c>
      <c r="B124" s="50" t="s">
        <v>6242</v>
      </c>
      <c r="C124" s="50"/>
      <c r="D124" s="51" t="s">
        <v>6243</v>
      </c>
      <c r="E124" s="51">
        <v>75.8</v>
      </c>
      <c r="F124" s="51" t="s">
        <v>67</v>
      </c>
      <c r="G124" s="52">
        <v>258.25</v>
      </c>
      <c r="H124" s="59">
        <f t="shared" si="0"/>
        <v>1</v>
      </c>
      <c r="I124" s="52">
        <f t="shared" si="1"/>
        <v>258.25</v>
      </c>
      <c r="J124" s="41"/>
      <c r="K124" s="42" t="s">
        <v>6078</v>
      </c>
      <c r="L124" s="42"/>
    </row>
    <row r="125" spans="1:12" ht="14.25">
      <c r="A125" s="50" t="s">
        <v>6244</v>
      </c>
      <c r="B125" s="50" t="s">
        <v>6245</v>
      </c>
      <c r="C125" s="50"/>
      <c r="D125" s="51" t="s">
        <v>6246</v>
      </c>
      <c r="E125" s="51">
        <v>85.3</v>
      </c>
      <c r="F125" s="51" t="s">
        <v>67</v>
      </c>
      <c r="G125" s="52">
        <v>283.90000000000003</v>
      </c>
      <c r="H125" s="59">
        <f t="shared" si="0"/>
        <v>1</v>
      </c>
      <c r="I125" s="52">
        <f t="shared" si="1"/>
        <v>283.90000000000003</v>
      </c>
      <c r="J125" s="41"/>
      <c r="K125" s="42" t="s">
        <v>6078</v>
      </c>
      <c r="L125" s="42"/>
    </row>
    <row r="126" spans="1:12" ht="14.25">
      <c r="A126" s="50" t="s">
        <v>6247</v>
      </c>
      <c r="B126" s="50" t="s">
        <v>6248</v>
      </c>
      <c r="C126" s="50"/>
      <c r="D126" s="51" t="s">
        <v>6249</v>
      </c>
      <c r="E126" s="51">
        <v>94.8</v>
      </c>
      <c r="F126" s="51" t="s">
        <v>67</v>
      </c>
      <c r="G126" s="52">
        <v>311.1</v>
      </c>
      <c r="H126" s="59">
        <f t="shared" si="0"/>
        <v>1</v>
      </c>
      <c r="I126" s="52">
        <f t="shared" si="1"/>
        <v>311.1</v>
      </c>
      <c r="J126" s="41"/>
      <c r="K126" s="42" t="s">
        <v>6078</v>
      </c>
      <c r="L126" s="42"/>
    </row>
    <row r="127" spans="1:12" ht="14.25">
      <c r="A127" s="50" t="s">
        <v>6250</v>
      </c>
      <c r="B127" s="50" t="s">
        <v>6251</v>
      </c>
      <c r="C127" s="50"/>
      <c r="D127" s="51" t="s">
        <v>6252</v>
      </c>
      <c r="E127" s="51">
        <v>104.3</v>
      </c>
      <c r="F127" s="51" t="s">
        <v>67</v>
      </c>
      <c r="G127" s="52">
        <v>337.65</v>
      </c>
      <c r="H127" s="59">
        <f t="shared" si="0"/>
        <v>1</v>
      </c>
      <c r="I127" s="52">
        <f t="shared" si="1"/>
        <v>337.65000000000003</v>
      </c>
      <c r="J127" s="41"/>
      <c r="K127" s="42" t="s">
        <v>6078</v>
      </c>
      <c r="L127" s="42"/>
    </row>
    <row r="128" spans="1:12" ht="14.25">
      <c r="A128" s="50" t="s">
        <v>6253</v>
      </c>
      <c r="B128" s="50" t="s">
        <v>6254</v>
      </c>
      <c r="C128" s="50"/>
      <c r="D128" s="51" t="s">
        <v>6255</v>
      </c>
      <c r="E128" s="51">
        <v>113.8</v>
      </c>
      <c r="F128" s="51" t="s">
        <v>67</v>
      </c>
      <c r="G128" s="52">
        <v>363.85</v>
      </c>
      <c r="H128" s="59">
        <f t="shared" si="0"/>
        <v>1</v>
      </c>
      <c r="I128" s="52">
        <f t="shared" si="1"/>
        <v>363.85</v>
      </c>
      <c r="J128" s="41"/>
      <c r="K128" s="42" t="s">
        <v>6078</v>
      </c>
      <c r="L128" s="42"/>
    </row>
    <row r="129" spans="1:12" ht="14.25">
      <c r="A129" s="50" t="s">
        <v>6256</v>
      </c>
      <c r="B129" s="50" t="s">
        <v>6257</v>
      </c>
      <c r="C129" s="50"/>
      <c r="D129" s="51" t="s">
        <v>6258</v>
      </c>
      <c r="E129" s="51">
        <v>1.2</v>
      </c>
      <c r="F129" s="51">
        <v>5</v>
      </c>
      <c r="G129" s="52">
        <v>7</v>
      </c>
      <c r="H129" s="59">
        <f t="shared" si="0"/>
        <v>1</v>
      </c>
      <c r="I129" s="52">
        <f t="shared" si="1"/>
        <v>7</v>
      </c>
      <c r="J129" s="41"/>
      <c r="K129" s="42" t="s">
        <v>6259</v>
      </c>
      <c r="L129" s="42"/>
    </row>
    <row r="130" spans="1:12" ht="14.25">
      <c r="A130" s="50" t="s">
        <v>6260</v>
      </c>
      <c r="B130" s="50" t="s">
        <v>6261</v>
      </c>
      <c r="C130" s="50"/>
      <c r="D130" s="51" t="s">
        <v>6262</v>
      </c>
      <c r="E130" s="51">
        <v>1.6</v>
      </c>
      <c r="F130" s="51">
        <v>5</v>
      </c>
      <c r="G130" s="52">
        <v>8.6</v>
      </c>
      <c r="H130" s="59">
        <f t="shared" si="0"/>
        <v>1</v>
      </c>
      <c r="I130" s="52">
        <f t="shared" si="1"/>
        <v>8.6</v>
      </c>
      <c r="J130" s="41"/>
      <c r="K130" s="42" t="s">
        <v>6259</v>
      </c>
      <c r="L130" s="42"/>
    </row>
    <row r="131" spans="1:12" ht="14.25">
      <c r="A131" s="50" t="s">
        <v>6263</v>
      </c>
      <c r="B131" s="50" t="s">
        <v>6264</v>
      </c>
      <c r="C131" s="50"/>
      <c r="D131" s="51" t="s">
        <v>6265</v>
      </c>
      <c r="E131" s="51">
        <v>1.9</v>
      </c>
      <c r="F131" s="51" t="s">
        <v>334</v>
      </c>
      <c r="G131" s="52">
        <v>12.4</v>
      </c>
      <c r="H131" s="59">
        <f t="shared" si="0"/>
        <v>1</v>
      </c>
      <c r="I131" s="52">
        <f t="shared" si="1"/>
        <v>12.4</v>
      </c>
      <c r="J131" s="41"/>
      <c r="K131" s="42" t="s">
        <v>6259</v>
      </c>
      <c r="L131" s="42"/>
    </row>
    <row r="132" spans="1:12" ht="14.25">
      <c r="A132" s="50" t="s">
        <v>6266</v>
      </c>
      <c r="B132" s="50" t="s">
        <v>6267</v>
      </c>
      <c r="C132" s="50"/>
      <c r="D132" s="51" t="s">
        <v>6268</v>
      </c>
      <c r="E132" s="51">
        <v>2.4</v>
      </c>
      <c r="F132" s="51" t="s">
        <v>334</v>
      </c>
      <c r="G132" s="52">
        <v>14.15</v>
      </c>
      <c r="H132" s="59">
        <f t="shared" si="0"/>
        <v>1</v>
      </c>
      <c r="I132" s="52">
        <f t="shared" si="1"/>
        <v>14.15</v>
      </c>
      <c r="J132" s="41"/>
      <c r="K132" s="42" t="s">
        <v>6259</v>
      </c>
      <c r="L132" s="42"/>
    </row>
    <row r="133" spans="1:12" ht="14.25">
      <c r="A133" s="50" t="s">
        <v>6269</v>
      </c>
      <c r="B133" s="50" t="s">
        <v>6270</v>
      </c>
      <c r="C133" s="50"/>
      <c r="D133" s="51" t="s">
        <v>6271</v>
      </c>
      <c r="E133" s="51">
        <v>2.8</v>
      </c>
      <c r="F133" s="51" t="s">
        <v>334</v>
      </c>
      <c r="G133" s="52">
        <v>16.45</v>
      </c>
      <c r="H133" s="59">
        <f t="shared" si="0"/>
        <v>1</v>
      </c>
      <c r="I133" s="52">
        <f t="shared" si="1"/>
        <v>16.45</v>
      </c>
      <c r="J133" s="41"/>
      <c r="K133" s="42" t="s">
        <v>6259</v>
      </c>
      <c r="L133" s="42"/>
    </row>
    <row r="134" spans="1:12" ht="14.25">
      <c r="A134" s="50" t="s">
        <v>6272</v>
      </c>
      <c r="B134" s="50" t="s">
        <v>6273</v>
      </c>
      <c r="C134" s="50"/>
      <c r="D134" s="51" t="s">
        <v>6274</v>
      </c>
      <c r="E134" s="51">
        <v>3.2</v>
      </c>
      <c r="F134" s="51" t="s">
        <v>334</v>
      </c>
      <c r="G134" s="52">
        <v>18.3</v>
      </c>
      <c r="H134" s="59">
        <f t="shared" si="0"/>
        <v>1</v>
      </c>
      <c r="I134" s="52">
        <f t="shared" si="1"/>
        <v>18.3</v>
      </c>
      <c r="J134" s="41"/>
      <c r="K134" s="42" t="s">
        <v>6259</v>
      </c>
      <c r="L134" s="42"/>
    </row>
    <row r="135" spans="1:12" ht="14.25">
      <c r="A135" s="50" t="s">
        <v>6275</v>
      </c>
      <c r="B135" s="50" t="s">
        <v>6276</v>
      </c>
      <c r="C135" s="50"/>
      <c r="D135" s="51" t="s">
        <v>6277</v>
      </c>
      <c r="E135" s="51">
        <v>3.5</v>
      </c>
      <c r="F135" s="51" t="s">
        <v>334</v>
      </c>
      <c r="G135" s="52">
        <v>21</v>
      </c>
      <c r="H135" s="59">
        <f t="shared" si="0"/>
        <v>1</v>
      </c>
      <c r="I135" s="52">
        <f t="shared" si="1"/>
        <v>21</v>
      </c>
      <c r="J135" s="41"/>
      <c r="K135" s="42" t="s">
        <v>6259</v>
      </c>
      <c r="L135" s="42"/>
    </row>
    <row r="136" spans="1:12" ht="14.25">
      <c r="A136" s="50" t="s">
        <v>6278</v>
      </c>
      <c r="B136" s="50" t="s">
        <v>6279</v>
      </c>
      <c r="C136" s="50"/>
      <c r="D136" s="51" t="s">
        <v>6280</v>
      </c>
      <c r="E136" s="51">
        <v>3.8</v>
      </c>
      <c r="F136" s="51" t="s">
        <v>334</v>
      </c>
      <c r="G136" s="52">
        <v>23.35</v>
      </c>
      <c r="H136" s="59">
        <f t="shared" si="0"/>
        <v>1</v>
      </c>
      <c r="I136" s="52">
        <f t="shared" si="1"/>
        <v>23.35</v>
      </c>
      <c r="J136" s="41"/>
      <c r="K136" s="42" t="s">
        <v>6259</v>
      </c>
      <c r="L136" s="42"/>
    </row>
    <row r="137" spans="1:12" ht="14.25">
      <c r="A137" s="50" t="s">
        <v>6281</v>
      </c>
      <c r="B137" s="50" t="s">
        <v>6282</v>
      </c>
      <c r="C137" s="50"/>
      <c r="D137" s="51" t="s">
        <v>6283</v>
      </c>
      <c r="E137" s="51">
        <v>4.3</v>
      </c>
      <c r="F137" s="51" t="s">
        <v>334</v>
      </c>
      <c r="G137" s="52">
        <v>24.9</v>
      </c>
      <c r="H137" s="59">
        <f t="shared" si="0"/>
        <v>1</v>
      </c>
      <c r="I137" s="52">
        <f t="shared" si="1"/>
        <v>24.900000000000002</v>
      </c>
      <c r="J137" s="41"/>
      <c r="K137" s="42" t="s">
        <v>6259</v>
      </c>
      <c r="L137" s="42"/>
    </row>
    <row r="138" spans="1:12" ht="14.25">
      <c r="A138" s="50" t="s">
        <v>6284</v>
      </c>
      <c r="B138" s="50" t="s">
        <v>6285</v>
      </c>
      <c r="C138" s="50"/>
      <c r="D138" s="51" t="s">
        <v>6286</v>
      </c>
      <c r="E138" s="51">
        <v>4.8</v>
      </c>
      <c r="F138" s="51" t="s">
        <v>334</v>
      </c>
      <c r="G138" s="52">
        <v>26.3</v>
      </c>
      <c r="H138" s="59">
        <f t="shared" si="0"/>
        <v>1</v>
      </c>
      <c r="I138" s="52">
        <f t="shared" si="1"/>
        <v>26.3</v>
      </c>
      <c r="J138" s="41"/>
      <c r="K138" s="42" t="s">
        <v>6259</v>
      </c>
      <c r="L138" s="42"/>
    </row>
    <row r="139" spans="1:12" ht="14.25">
      <c r="A139" s="50" t="s">
        <v>6287</v>
      </c>
      <c r="B139" s="50" t="s">
        <v>6288</v>
      </c>
      <c r="C139" s="50"/>
      <c r="D139" s="51" t="s">
        <v>6289</v>
      </c>
      <c r="E139" s="51">
        <v>1.6</v>
      </c>
      <c r="F139" s="51">
        <v>5</v>
      </c>
      <c r="G139" s="52">
        <v>8.950000000000001</v>
      </c>
      <c r="H139" s="59">
        <f t="shared" si="0"/>
        <v>1</v>
      </c>
      <c r="I139" s="52">
        <f t="shared" si="1"/>
        <v>8.950000000000001</v>
      </c>
      <c r="J139" s="41"/>
      <c r="K139" s="42" t="s">
        <v>6259</v>
      </c>
      <c r="L139" s="42"/>
    </row>
    <row r="140" spans="1:12" ht="14.25">
      <c r="A140" s="50" t="s">
        <v>6290</v>
      </c>
      <c r="B140" s="50" t="s">
        <v>6291</v>
      </c>
      <c r="C140" s="50"/>
      <c r="D140" s="51" t="s">
        <v>6292</v>
      </c>
      <c r="E140" s="51">
        <v>2</v>
      </c>
      <c r="F140" s="51">
        <v>5</v>
      </c>
      <c r="G140" s="52">
        <v>10.7</v>
      </c>
      <c r="H140" s="59">
        <f t="shared" si="0"/>
        <v>1</v>
      </c>
      <c r="I140" s="52">
        <f t="shared" si="1"/>
        <v>10.700000000000001</v>
      </c>
      <c r="J140" s="41"/>
      <c r="K140" s="42" t="s">
        <v>6259</v>
      </c>
      <c r="L140" s="42"/>
    </row>
    <row r="141" spans="1:12" ht="14.25">
      <c r="A141" s="50" t="s">
        <v>6293</v>
      </c>
      <c r="B141" s="50" t="s">
        <v>6294</v>
      </c>
      <c r="C141" s="50"/>
      <c r="D141" s="51" t="s">
        <v>6295</v>
      </c>
      <c r="E141" s="51">
        <v>2.6</v>
      </c>
      <c r="F141" s="51" t="s">
        <v>334</v>
      </c>
      <c r="G141" s="52">
        <v>15.05</v>
      </c>
      <c r="H141" s="59">
        <f t="shared" si="0"/>
        <v>1</v>
      </c>
      <c r="I141" s="52">
        <f t="shared" si="1"/>
        <v>15.05</v>
      </c>
      <c r="J141" s="41"/>
      <c r="K141" s="42" t="s">
        <v>6259</v>
      </c>
      <c r="L141" s="42"/>
    </row>
    <row r="142" spans="1:12" ht="14.25">
      <c r="A142" s="50" t="s">
        <v>6296</v>
      </c>
      <c r="B142" s="50" t="s">
        <v>6297</v>
      </c>
      <c r="C142" s="50"/>
      <c r="D142" s="51" t="s">
        <v>6298</v>
      </c>
      <c r="E142" s="51">
        <v>3.2</v>
      </c>
      <c r="F142" s="51" t="s">
        <v>334</v>
      </c>
      <c r="G142" s="52">
        <v>17.85</v>
      </c>
      <c r="H142" s="59">
        <f t="shared" si="0"/>
        <v>1</v>
      </c>
      <c r="I142" s="52">
        <f t="shared" si="1"/>
        <v>17.85</v>
      </c>
      <c r="J142" s="41"/>
      <c r="K142" s="42" t="s">
        <v>6259</v>
      </c>
      <c r="L142" s="42"/>
    </row>
    <row r="143" spans="1:12" ht="14.25">
      <c r="A143" s="50" t="s">
        <v>6299</v>
      </c>
      <c r="B143" s="50" t="s">
        <v>6300</v>
      </c>
      <c r="C143" s="50"/>
      <c r="D143" s="51" t="s">
        <v>6301</v>
      </c>
      <c r="E143" s="51">
        <v>3.6</v>
      </c>
      <c r="F143" s="51" t="s">
        <v>334</v>
      </c>
      <c r="G143" s="52">
        <v>20.1</v>
      </c>
      <c r="H143" s="59">
        <f t="shared" si="0"/>
        <v>1</v>
      </c>
      <c r="I143" s="52">
        <f t="shared" si="1"/>
        <v>20.1</v>
      </c>
      <c r="J143" s="41"/>
      <c r="K143" s="42" t="s">
        <v>6259</v>
      </c>
      <c r="L143" s="42"/>
    </row>
    <row r="144" spans="1:12" ht="14.25">
      <c r="A144" s="50" t="s">
        <v>6302</v>
      </c>
      <c r="B144" s="50" t="s">
        <v>6303</v>
      </c>
      <c r="C144" s="50"/>
      <c r="D144" s="51" t="s">
        <v>6304</v>
      </c>
      <c r="E144" s="51">
        <v>4</v>
      </c>
      <c r="F144" s="51" t="s">
        <v>334</v>
      </c>
      <c r="G144" s="52">
        <v>23.35</v>
      </c>
      <c r="H144" s="59">
        <f t="shared" si="0"/>
        <v>1</v>
      </c>
      <c r="I144" s="52">
        <f t="shared" si="1"/>
        <v>23.35</v>
      </c>
      <c r="J144" s="41"/>
      <c r="K144" s="42" t="s">
        <v>6259</v>
      </c>
      <c r="L144" s="42"/>
    </row>
    <row r="145" spans="1:12" ht="14.25">
      <c r="A145" s="50" t="s">
        <v>6305</v>
      </c>
      <c r="B145" s="50" t="s">
        <v>6306</v>
      </c>
      <c r="C145" s="50"/>
      <c r="D145" s="51" t="s">
        <v>6307</v>
      </c>
      <c r="E145" s="51">
        <v>4.6</v>
      </c>
      <c r="F145" s="51" t="s">
        <v>334</v>
      </c>
      <c r="G145" s="52">
        <v>25.450000000000003</v>
      </c>
      <c r="H145" s="59">
        <f t="shared" si="0"/>
        <v>1</v>
      </c>
      <c r="I145" s="52">
        <f t="shared" si="1"/>
        <v>25.45</v>
      </c>
      <c r="J145" s="41"/>
      <c r="K145" s="42" t="s">
        <v>6259</v>
      </c>
      <c r="L145" s="42"/>
    </row>
    <row r="146" spans="1:12" ht="14.25">
      <c r="A146" s="50" t="s">
        <v>6308</v>
      </c>
      <c r="B146" s="50" t="s">
        <v>6309</v>
      </c>
      <c r="C146" s="50"/>
      <c r="D146" s="51" t="s">
        <v>6310</v>
      </c>
      <c r="E146" s="51">
        <v>5.2</v>
      </c>
      <c r="F146" s="51" t="s">
        <v>334</v>
      </c>
      <c r="G146" s="52">
        <v>28.1</v>
      </c>
      <c r="H146" s="59">
        <f t="shared" si="0"/>
        <v>1</v>
      </c>
      <c r="I146" s="52">
        <f t="shared" si="1"/>
        <v>28.1</v>
      </c>
      <c r="J146" s="41"/>
      <c r="K146" s="42" t="s">
        <v>6259</v>
      </c>
      <c r="L146" s="42"/>
    </row>
    <row r="147" spans="1:12" ht="14.25">
      <c r="A147" s="50" t="s">
        <v>6311</v>
      </c>
      <c r="B147" s="50" t="s">
        <v>6312</v>
      </c>
      <c r="C147" s="50"/>
      <c r="D147" s="51" t="s">
        <v>6313</v>
      </c>
      <c r="E147" s="51">
        <v>5.8</v>
      </c>
      <c r="F147" s="51" t="s">
        <v>334</v>
      </c>
      <c r="G147" s="52">
        <v>30.65</v>
      </c>
      <c r="H147" s="59">
        <f t="shared" si="0"/>
        <v>1</v>
      </c>
      <c r="I147" s="52">
        <f t="shared" si="1"/>
        <v>30.650000000000002</v>
      </c>
      <c r="J147" s="41"/>
      <c r="K147" s="42" t="s">
        <v>6259</v>
      </c>
      <c r="L147" s="42"/>
    </row>
    <row r="148" spans="1:12" ht="14.25">
      <c r="A148" s="50" t="s">
        <v>6314</v>
      </c>
      <c r="B148" s="50" t="s">
        <v>6315</v>
      </c>
      <c r="C148" s="50"/>
      <c r="D148" s="51" t="s">
        <v>6316</v>
      </c>
      <c r="E148" s="51">
        <v>6.4</v>
      </c>
      <c r="F148" s="51" t="s">
        <v>334</v>
      </c>
      <c r="G148" s="52">
        <v>33.050000000000004</v>
      </c>
      <c r="H148" s="59">
        <f t="shared" si="0"/>
        <v>1</v>
      </c>
      <c r="I148" s="52">
        <f t="shared" si="1"/>
        <v>33.05</v>
      </c>
      <c r="J148" s="41"/>
      <c r="K148" s="42" t="s">
        <v>6259</v>
      </c>
      <c r="L148" s="42"/>
    </row>
    <row r="149" spans="1:12" ht="14.25">
      <c r="A149" s="50" t="s">
        <v>6317</v>
      </c>
      <c r="B149" s="50" t="s">
        <v>6318</v>
      </c>
      <c r="C149" s="50"/>
      <c r="D149" s="51" t="s">
        <v>6319</v>
      </c>
      <c r="E149" s="51">
        <v>2.3</v>
      </c>
      <c r="F149" s="51" t="s">
        <v>67</v>
      </c>
      <c r="G149" s="52">
        <v>11.850000000000001</v>
      </c>
      <c r="H149" s="59">
        <f t="shared" si="0"/>
        <v>1</v>
      </c>
      <c r="I149" s="52">
        <f t="shared" si="1"/>
        <v>11.85</v>
      </c>
      <c r="J149" s="41"/>
      <c r="K149" s="42" t="s">
        <v>6259</v>
      </c>
      <c r="L149" s="42"/>
    </row>
    <row r="150" spans="1:12" ht="14.25">
      <c r="A150" s="50" t="s">
        <v>6320</v>
      </c>
      <c r="B150" s="50" t="s">
        <v>6321</v>
      </c>
      <c r="C150" s="50"/>
      <c r="D150" s="51" t="s">
        <v>6322</v>
      </c>
      <c r="E150" s="51">
        <v>3</v>
      </c>
      <c r="F150" s="51" t="s">
        <v>67</v>
      </c>
      <c r="G150" s="52">
        <v>14.15</v>
      </c>
      <c r="H150" s="59">
        <f t="shared" si="0"/>
        <v>1</v>
      </c>
      <c r="I150" s="52">
        <f t="shared" si="1"/>
        <v>14.15</v>
      </c>
      <c r="J150" s="41"/>
      <c r="K150" s="42" t="s">
        <v>6259</v>
      </c>
      <c r="L150" s="42"/>
    </row>
    <row r="151" spans="1:12" ht="14.25">
      <c r="A151" s="50" t="s">
        <v>6323</v>
      </c>
      <c r="B151" s="50" t="s">
        <v>6324</v>
      </c>
      <c r="C151" s="50"/>
      <c r="D151" s="51" t="s">
        <v>6325</v>
      </c>
      <c r="E151" s="51">
        <v>3.7</v>
      </c>
      <c r="F151" s="51" t="s">
        <v>67</v>
      </c>
      <c r="G151" s="52">
        <v>19.85</v>
      </c>
      <c r="H151" s="59">
        <f t="shared" si="0"/>
        <v>1</v>
      </c>
      <c r="I151" s="52">
        <f t="shared" si="1"/>
        <v>19.85</v>
      </c>
      <c r="J151" s="41"/>
      <c r="K151" s="42" t="s">
        <v>6259</v>
      </c>
      <c r="L151" s="42"/>
    </row>
    <row r="152" spans="1:12" ht="14.25">
      <c r="A152" s="50" t="s">
        <v>6326</v>
      </c>
      <c r="B152" s="50" t="s">
        <v>6327</v>
      </c>
      <c r="C152" s="50"/>
      <c r="D152" s="51" t="s">
        <v>6328</v>
      </c>
      <c r="E152" s="51">
        <v>4.6</v>
      </c>
      <c r="F152" s="51" t="s">
        <v>67</v>
      </c>
      <c r="G152" s="52">
        <v>23.35</v>
      </c>
      <c r="H152" s="59">
        <f t="shared" si="0"/>
        <v>1</v>
      </c>
      <c r="I152" s="52">
        <f t="shared" si="1"/>
        <v>23.35</v>
      </c>
      <c r="J152" s="41"/>
      <c r="K152" s="42" t="s">
        <v>6259</v>
      </c>
      <c r="L152" s="42"/>
    </row>
    <row r="153" spans="1:12" ht="14.25">
      <c r="A153" s="50" t="s">
        <v>6329</v>
      </c>
      <c r="B153" s="50" t="s">
        <v>6330</v>
      </c>
      <c r="C153" s="50"/>
      <c r="D153" s="51" t="s">
        <v>6331</v>
      </c>
      <c r="E153" s="51">
        <v>5.3</v>
      </c>
      <c r="F153" s="51" t="s">
        <v>67</v>
      </c>
      <c r="G153" s="52">
        <v>26.8</v>
      </c>
      <c r="H153" s="59">
        <f t="shared" si="0"/>
        <v>1</v>
      </c>
      <c r="I153" s="52">
        <f t="shared" si="1"/>
        <v>26.8</v>
      </c>
      <c r="J153" s="41"/>
      <c r="K153" s="42" t="s">
        <v>6259</v>
      </c>
      <c r="L153" s="42"/>
    </row>
    <row r="154" spans="1:12" ht="14.25">
      <c r="A154" s="50" t="s">
        <v>6332</v>
      </c>
      <c r="B154" s="50" t="s">
        <v>6333</v>
      </c>
      <c r="C154" s="50"/>
      <c r="D154" s="51" t="s">
        <v>6334</v>
      </c>
      <c r="E154" s="51">
        <v>6.5</v>
      </c>
      <c r="F154" s="51" t="s">
        <v>67</v>
      </c>
      <c r="G154" s="52">
        <v>30.65</v>
      </c>
      <c r="H154" s="59">
        <f t="shared" si="0"/>
        <v>1</v>
      </c>
      <c r="I154" s="52">
        <f t="shared" si="1"/>
        <v>30.650000000000002</v>
      </c>
      <c r="J154" s="41"/>
      <c r="K154" s="42" t="s">
        <v>6259</v>
      </c>
      <c r="L154" s="42"/>
    </row>
    <row r="155" spans="1:12" ht="14.25">
      <c r="A155" s="50" t="s">
        <v>6335</v>
      </c>
      <c r="B155" s="50" t="s">
        <v>6336</v>
      </c>
      <c r="C155" s="50"/>
      <c r="D155" s="51" t="s">
        <v>6337</v>
      </c>
      <c r="E155" s="51">
        <v>6.7</v>
      </c>
      <c r="F155" s="51" t="s">
        <v>67</v>
      </c>
      <c r="G155" s="52">
        <v>34.95</v>
      </c>
      <c r="H155" s="59">
        <f t="shared" si="0"/>
        <v>1</v>
      </c>
      <c r="I155" s="52">
        <f t="shared" si="1"/>
        <v>34.95</v>
      </c>
      <c r="J155" s="41"/>
      <c r="K155" s="42" t="s">
        <v>6259</v>
      </c>
      <c r="L155" s="42"/>
    </row>
    <row r="156" spans="1:12" ht="14.25">
      <c r="A156" s="50" t="s">
        <v>6338</v>
      </c>
      <c r="B156" s="50" t="s">
        <v>6339</v>
      </c>
      <c r="C156" s="50"/>
      <c r="D156" s="51" t="s">
        <v>6340</v>
      </c>
      <c r="E156" s="51">
        <v>7.4</v>
      </c>
      <c r="F156" s="51" t="s">
        <v>67</v>
      </c>
      <c r="G156" s="52">
        <v>38.300000000000004</v>
      </c>
      <c r="H156" s="59">
        <f t="shared" si="0"/>
        <v>1</v>
      </c>
      <c r="I156" s="52">
        <f t="shared" si="1"/>
        <v>38.300000000000004</v>
      </c>
      <c r="J156" s="41"/>
      <c r="K156" s="42" t="s">
        <v>6259</v>
      </c>
      <c r="L156" s="42"/>
    </row>
    <row r="157" spans="1:12" ht="14.25">
      <c r="A157" s="50" t="s">
        <v>6341</v>
      </c>
      <c r="B157" s="50" t="s">
        <v>6342</v>
      </c>
      <c r="C157" s="50"/>
      <c r="D157" s="51" t="s">
        <v>6343</v>
      </c>
      <c r="E157" s="51">
        <v>8.3</v>
      </c>
      <c r="F157" s="51" t="s">
        <v>67</v>
      </c>
      <c r="G157" s="52">
        <v>41.75</v>
      </c>
      <c r="H157" s="59">
        <f t="shared" si="0"/>
        <v>1</v>
      </c>
      <c r="I157" s="52">
        <f t="shared" si="1"/>
        <v>41.75</v>
      </c>
      <c r="J157" s="41"/>
      <c r="K157" s="42" t="s">
        <v>6259</v>
      </c>
      <c r="L157" s="42"/>
    </row>
    <row r="158" spans="1:12" ht="14.25">
      <c r="A158" s="50" t="s">
        <v>6344</v>
      </c>
      <c r="B158" s="50" t="s">
        <v>6345</v>
      </c>
      <c r="C158" s="50"/>
      <c r="D158" s="51" t="s">
        <v>6346</v>
      </c>
      <c r="E158" s="51">
        <v>9.2</v>
      </c>
      <c r="F158" s="51" t="s">
        <v>67</v>
      </c>
      <c r="G158" s="52">
        <v>45</v>
      </c>
      <c r="H158" s="59">
        <f t="shared" si="0"/>
        <v>1</v>
      </c>
      <c r="I158" s="52">
        <f t="shared" si="1"/>
        <v>45</v>
      </c>
      <c r="J158" s="41"/>
      <c r="K158" s="42" t="s">
        <v>6259</v>
      </c>
      <c r="L158" s="42"/>
    </row>
    <row r="159" spans="1:12" ht="14.25">
      <c r="A159" s="50" t="s">
        <v>6347</v>
      </c>
      <c r="B159" s="50" t="s">
        <v>6348</v>
      </c>
      <c r="C159" s="50"/>
      <c r="D159" s="51" t="s">
        <v>6349</v>
      </c>
      <c r="E159" s="51">
        <v>3.2</v>
      </c>
      <c r="F159" s="51" t="s">
        <v>67</v>
      </c>
      <c r="G159" s="52">
        <v>14.8</v>
      </c>
      <c r="H159" s="59">
        <f t="shared" si="0"/>
        <v>1</v>
      </c>
      <c r="I159" s="52">
        <f t="shared" si="1"/>
        <v>14.8</v>
      </c>
      <c r="J159" s="41"/>
      <c r="K159" s="42" t="s">
        <v>6259</v>
      </c>
      <c r="L159" s="42"/>
    </row>
    <row r="160" spans="1:12" ht="14.25">
      <c r="A160" s="50" t="s">
        <v>6350</v>
      </c>
      <c r="B160" s="50" t="s">
        <v>6351</v>
      </c>
      <c r="C160" s="50"/>
      <c r="D160" s="51" t="s">
        <v>6352</v>
      </c>
      <c r="E160" s="51">
        <v>4.3</v>
      </c>
      <c r="F160" s="51" t="s">
        <v>67</v>
      </c>
      <c r="G160" s="52">
        <v>17.900000000000002</v>
      </c>
      <c r="H160" s="59">
        <f t="shared" si="0"/>
        <v>1</v>
      </c>
      <c r="I160" s="52">
        <f t="shared" si="1"/>
        <v>17.900000000000002</v>
      </c>
      <c r="J160" s="41"/>
      <c r="K160" s="42" t="s">
        <v>6259</v>
      </c>
      <c r="L160" s="42"/>
    </row>
    <row r="161" spans="1:12" ht="14.25">
      <c r="A161" s="50" t="s">
        <v>6353</v>
      </c>
      <c r="B161" s="50" t="s">
        <v>6354</v>
      </c>
      <c r="C161" s="50"/>
      <c r="D161" s="51" t="s">
        <v>6355</v>
      </c>
      <c r="E161" s="51">
        <v>5.2</v>
      </c>
      <c r="F161" s="51" t="s">
        <v>67</v>
      </c>
      <c r="G161" s="52">
        <v>25.450000000000003</v>
      </c>
      <c r="H161" s="59">
        <f t="shared" si="0"/>
        <v>1</v>
      </c>
      <c r="I161" s="52">
        <f t="shared" si="1"/>
        <v>25.45</v>
      </c>
      <c r="J161" s="41"/>
      <c r="K161" s="42" t="s">
        <v>6259</v>
      </c>
      <c r="L161" s="42"/>
    </row>
    <row r="162" spans="1:12" ht="14.25">
      <c r="A162" s="50" t="s">
        <v>6356</v>
      </c>
      <c r="B162" s="50" t="s">
        <v>6357</v>
      </c>
      <c r="C162" s="50"/>
      <c r="D162" s="51" t="s">
        <v>6358</v>
      </c>
      <c r="E162" s="51">
        <v>6.4</v>
      </c>
      <c r="F162" s="51" t="s">
        <v>67</v>
      </c>
      <c r="G162" s="52">
        <v>30.35</v>
      </c>
      <c r="H162" s="59">
        <f t="shared" si="0"/>
        <v>1</v>
      </c>
      <c r="I162" s="52">
        <f t="shared" si="1"/>
        <v>30.35</v>
      </c>
      <c r="J162" s="41"/>
      <c r="K162" s="42" t="s">
        <v>6259</v>
      </c>
      <c r="L162" s="42"/>
    </row>
    <row r="163" spans="1:12" ht="14.25">
      <c r="A163" s="50" t="s">
        <v>6359</v>
      </c>
      <c r="B163" s="50" t="s">
        <v>6360</v>
      </c>
      <c r="C163" s="50"/>
      <c r="D163" s="51" t="s">
        <v>6361</v>
      </c>
      <c r="E163" s="51">
        <v>7.5</v>
      </c>
      <c r="F163" s="51" t="s">
        <v>67</v>
      </c>
      <c r="G163" s="52">
        <v>35.25</v>
      </c>
      <c r="H163" s="59">
        <f t="shared" si="0"/>
        <v>1</v>
      </c>
      <c r="I163" s="52">
        <f t="shared" si="1"/>
        <v>35.25</v>
      </c>
      <c r="J163" s="41"/>
      <c r="K163" s="42" t="s">
        <v>6259</v>
      </c>
      <c r="L163" s="42"/>
    </row>
    <row r="164" spans="1:12" ht="14.25">
      <c r="A164" s="50" t="s">
        <v>6362</v>
      </c>
      <c r="B164" s="50" t="s">
        <v>6363</v>
      </c>
      <c r="C164" s="50"/>
      <c r="D164" s="51" t="s">
        <v>6364</v>
      </c>
      <c r="E164" s="51">
        <v>8.6</v>
      </c>
      <c r="F164" s="51" t="s">
        <v>67</v>
      </c>
      <c r="G164" s="52">
        <v>40</v>
      </c>
      <c r="H164" s="59">
        <f t="shared" si="0"/>
        <v>1</v>
      </c>
      <c r="I164" s="52">
        <f t="shared" si="1"/>
        <v>40</v>
      </c>
      <c r="J164" s="41"/>
      <c r="K164" s="42" t="s">
        <v>6259</v>
      </c>
      <c r="L164" s="42"/>
    </row>
    <row r="165" spans="1:12" ht="14.25">
      <c r="A165" s="50" t="s">
        <v>6365</v>
      </c>
      <c r="B165" s="50" t="s">
        <v>6366</v>
      </c>
      <c r="C165" s="50"/>
      <c r="D165" s="51" t="s">
        <v>6367</v>
      </c>
      <c r="E165" s="51">
        <v>9.7</v>
      </c>
      <c r="F165" s="51" t="s">
        <v>67</v>
      </c>
      <c r="G165" s="52">
        <v>44.85</v>
      </c>
      <c r="H165" s="59">
        <f t="shared" si="0"/>
        <v>1</v>
      </c>
      <c r="I165" s="52">
        <f t="shared" si="1"/>
        <v>44.85</v>
      </c>
      <c r="J165" s="41"/>
      <c r="K165" s="42" t="s">
        <v>6259</v>
      </c>
      <c r="L165" s="42"/>
    </row>
    <row r="166" spans="1:12" ht="14.25">
      <c r="A166" s="50" t="s">
        <v>6368</v>
      </c>
      <c r="B166" s="50" t="s">
        <v>6369</v>
      </c>
      <c r="C166" s="50"/>
      <c r="D166" s="51" t="s">
        <v>6370</v>
      </c>
      <c r="E166" s="51">
        <v>10.4</v>
      </c>
      <c r="F166" s="51" t="s">
        <v>67</v>
      </c>
      <c r="G166" s="52">
        <v>49.650000000000006</v>
      </c>
      <c r="H166" s="59">
        <f t="shared" si="0"/>
        <v>1</v>
      </c>
      <c r="I166" s="52">
        <f t="shared" si="1"/>
        <v>49.65</v>
      </c>
      <c r="J166" s="41"/>
      <c r="K166" s="42" t="s">
        <v>6259</v>
      </c>
      <c r="L166" s="42"/>
    </row>
    <row r="167" spans="1:12" ht="14.25">
      <c r="A167" s="50" t="s">
        <v>6371</v>
      </c>
      <c r="B167" s="50" t="s">
        <v>6372</v>
      </c>
      <c r="C167" s="50"/>
      <c r="D167" s="51" t="s">
        <v>6373</v>
      </c>
      <c r="E167" s="51">
        <v>11.6</v>
      </c>
      <c r="F167" s="51" t="s">
        <v>67</v>
      </c>
      <c r="G167" s="52">
        <v>54.95</v>
      </c>
      <c r="H167" s="59">
        <f t="shared" si="0"/>
        <v>1</v>
      </c>
      <c r="I167" s="52">
        <f t="shared" si="1"/>
        <v>54.95</v>
      </c>
      <c r="J167" s="41"/>
      <c r="K167" s="42" t="s">
        <v>6259</v>
      </c>
      <c r="L167" s="42"/>
    </row>
    <row r="168" spans="1:12" ht="14.25">
      <c r="A168" s="50" t="s">
        <v>6374</v>
      </c>
      <c r="B168" s="50" t="s">
        <v>6375</v>
      </c>
      <c r="C168" s="50"/>
      <c r="D168" s="51" t="s">
        <v>6376</v>
      </c>
      <c r="E168" s="51">
        <v>12.8</v>
      </c>
      <c r="F168" s="51" t="s">
        <v>67</v>
      </c>
      <c r="G168" s="52">
        <v>60.45</v>
      </c>
      <c r="H168" s="59">
        <f t="shared" si="0"/>
        <v>1</v>
      </c>
      <c r="I168" s="52">
        <f t="shared" si="1"/>
        <v>60.45</v>
      </c>
      <c r="J168" s="41"/>
      <c r="K168" s="42" t="s">
        <v>6259</v>
      </c>
      <c r="L168" s="42"/>
    </row>
    <row r="169" spans="1:12" ht="14.25">
      <c r="A169" s="50" t="s">
        <v>6377</v>
      </c>
      <c r="B169" s="50" t="s">
        <v>6378</v>
      </c>
      <c r="C169" s="50"/>
      <c r="D169" s="51" t="s">
        <v>6379</v>
      </c>
      <c r="E169" s="51">
        <v>3.8</v>
      </c>
      <c r="F169" s="51" t="s">
        <v>67</v>
      </c>
      <c r="G169" s="52">
        <v>17</v>
      </c>
      <c r="H169" s="59">
        <f t="shared" si="0"/>
        <v>1</v>
      </c>
      <c r="I169" s="52">
        <f t="shared" si="1"/>
        <v>17</v>
      </c>
      <c r="J169" s="41"/>
      <c r="K169" s="42" t="s">
        <v>6259</v>
      </c>
      <c r="L169" s="42"/>
    </row>
    <row r="170" spans="1:12" ht="14.25">
      <c r="A170" s="50" t="s">
        <v>6380</v>
      </c>
      <c r="B170" s="50" t="s">
        <v>6381</v>
      </c>
      <c r="C170" s="50"/>
      <c r="D170" s="51" t="s">
        <v>6382</v>
      </c>
      <c r="E170" s="51">
        <v>5.1</v>
      </c>
      <c r="F170" s="51" t="s">
        <v>67</v>
      </c>
      <c r="G170" s="52">
        <v>20.700000000000003</v>
      </c>
      <c r="H170" s="59">
        <f t="shared" si="0"/>
        <v>1</v>
      </c>
      <c r="I170" s="52">
        <f t="shared" si="1"/>
        <v>20.7</v>
      </c>
      <c r="J170" s="41"/>
      <c r="K170" s="42" t="s">
        <v>6259</v>
      </c>
      <c r="L170" s="42"/>
    </row>
    <row r="171" spans="1:12" ht="14.25">
      <c r="A171" s="50" t="s">
        <v>6383</v>
      </c>
      <c r="B171" s="50" t="s">
        <v>6384</v>
      </c>
      <c r="C171" s="50"/>
      <c r="D171" s="51" t="s">
        <v>6385</v>
      </c>
      <c r="E171" s="51">
        <v>6.2</v>
      </c>
      <c r="F171" s="51" t="s">
        <v>67</v>
      </c>
      <c r="G171" s="52">
        <v>30.35</v>
      </c>
      <c r="H171" s="59">
        <f t="shared" si="0"/>
        <v>1</v>
      </c>
      <c r="I171" s="52">
        <f t="shared" si="1"/>
        <v>30.35</v>
      </c>
      <c r="J171" s="41"/>
      <c r="K171" s="42" t="s">
        <v>6259</v>
      </c>
      <c r="L171" s="42"/>
    </row>
    <row r="172" spans="1:12" ht="14.25">
      <c r="A172" s="50" t="s">
        <v>6386</v>
      </c>
      <c r="B172" s="50" t="s">
        <v>6387</v>
      </c>
      <c r="C172" s="50"/>
      <c r="D172" s="51" t="s">
        <v>6388</v>
      </c>
      <c r="E172" s="51">
        <v>7.6</v>
      </c>
      <c r="F172" s="51" t="s">
        <v>67</v>
      </c>
      <c r="G172" s="52">
        <v>35.85</v>
      </c>
      <c r="H172" s="59">
        <f t="shared" si="0"/>
        <v>1</v>
      </c>
      <c r="I172" s="52">
        <f t="shared" si="1"/>
        <v>35.85</v>
      </c>
      <c r="J172" s="41"/>
      <c r="K172" s="42" t="s">
        <v>6259</v>
      </c>
      <c r="L172" s="42"/>
    </row>
    <row r="173" spans="1:12" ht="14.25">
      <c r="A173" s="50" t="s">
        <v>6389</v>
      </c>
      <c r="B173" s="50" t="s">
        <v>6390</v>
      </c>
      <c r="C173" s="50"/>
      <c r="D173" s="51" t="s">
        <v>6391</v>
      </c>
      <c r="E173" s="51">
        <v>8.9</v>
      </c>
      <c r="F173" s="51" t="s">
        <v>67</v>
      </c>
      <c r="G173" s="52">
        <v>41.75</v>
      </c>
      <c r="H173" s="59">
        <f t="shared" si="0"/>
        <v>1</v>
      </c>
      <c r="I173" s="52">
        <f t="shared" si="1"/>
        <v>41.75</v>
      </c>
      <c r="J173" s="41"/>
      <c r="K173" s="42" t="s">
        <v>6259</v>
      </c>
      <c r="L173" s="42"/>
    </row>
    <row r="174" spans="1:12" ht="14.25">
      <c r="A174" s="50" t="s">
        <v>6392</v>
      </c>
      <c r="B174" s="50" t="s">
        <v>6393</v>
      </c>
      <c r="C174" s="50"/>
      <c r="D174" s="51" t="s">
        <v>6394</v>
      </c>
      <c r="E174" s="51">
        <v>10.2</v>
      </c>
      <c r="F174" s="51" t="s">
        <v>67</v>
      </c>
      <c r="G174" s="52">
        <v>47.45</v>
      </c>
      <c r="H174" s="59">
        <f t="shared" si="0"/>
        <v>1</v>
      </c>
      <c r="I174" s="52">
        <f t="shared" si="1"/>
        <v>47.45</v>
      </c>
      <c r="J174" s="41"/>
      <c r="K174" s="42" t="s">
        <v>6259</v>
      </c>
      <c r="L174" s="42"/>
    </row>
    <row r="175" spans="1:12" ht="14.25">
      <c r="A175" s="50" t="s">
        <v>6395</v>
      </c>
      <c r="B175" s="50" t="s">
        <v>6396</v>
      </c>
      <c r="C175" s="50"/>
      <c r="D175" s="51" t="s">
        <v>6397</v>
      </c>
      <c r="E175" s="51">
        <v>11.3</v>
      </c>
      <c r="F175" s="51" t="s">
        <v>67</v>
      </c>
      <c r="G175" s="52">
        <v>53.6</v>
      </c>
      <c r="H175" s="59">
        <f t="shared" si="0"/>
        <v>1</v>
      </c>
      <c r="I175" s="52">
        <f t="shared" si="1"/>
        <v>53.6</v>
      </c>
      <c r="J175" s="41"/>
      <c r="K175" s="42" t="s">
        <v>6259</v>
      </c>
      <c r="L175" s="42"/>
    </row>
    <row r="176" spans="1:12" ht="14.25">
      <c r="A176" s="50" t="s">
        <v>6398</v>
      </c>
      <c r="B176" s="50" t="s">
        <v>6399</v>
      </c>
      <c r="C176" s="50"/>
      <c r="D176" s="51" t="s">
        <v>6400</v>
      </c>
      <c r="E176" s="51">
        <v>12.4</v>
      </c>
      <c r="F176" s="51" t="s">
        <v>67</v>
      </c>
      <c r="G176" s="52">
        <v>60.85</v>
      </c>
      <c r="H176" s="59">
        <f t="shared" si="0"/>
        <v>1</v>
      </c>
      <c r="I176" s="52">
        <f t="shared" si="1"/>
        <v>60.85</v>
      </c>
      <c r="J176" s="41"/>
      <c r="K176" s="42" t="s">
        <v>6259</v>
      </c>
      <c r="L176" s="42"/>
    </row>
    <row r="177" spans="1:12" ht="14.25">
      <c r="A177" s="50" t="s">
        <v>6401</v>
      </c>
      <c r="B177" s="50" t="s">
        <v>6402</v>
      </c>
      <c r="C177" s="50"/>
      <c r="D177" s="51" t="s">
        <v>6403</v>
      </c>
      <c r="E177" s="51">
        <v>13.8</v>
      </c>
      <c r="F177" s="51" t="s">
        <v>67</v>
      </c>
      <c r="G177" s="52">
        <v>65.35000000000001</v>
      </c>
      <c r="H177" s="59">
        <f t="shared" si="0"/>
        <v>1</v>
      </c>
      <c r="I177" s="52">
        <f t="shared" si="1"/>
        <v>65.35</v>
      </c>
      <c r="J177" s="41"/>
      <c r="K177" s="42" t="s">
        <v>6259</v>
      </c>
      <c r="L177" s="42"/>
    </row>
    <row r="178" spans="1:12" ht="14.25">
      <c r="A178" s="50" t="s">
        <v>6404</v>
      </c>
      <c r="B178" s="50" t="s">
        <v>6405</v>
      </c>
      <c r="C178" s="50"/>
      <c r="D178" s="51" t="s">
        <v>6406</v>
      </c>
      <c r="E178" s="51">
        <v>15.2</v>
      </c>
      <c r="F178" s="51" t="s">
        <v>67</v>
      </c>
      <c r="G178" s="52">
        <v>71.45</v>
      </c>
      <c r="H178" s="59">
        <f t="shared" si="0"/>
        <v>1</v>
      </c>
      <c r="I178" s="52">
        <f t="shared" si="1"/>
        <v>71.45</v>
      </c>
      <c r="J178" s="41"/>
      <c r="K178" s="42" t="s">
        <v>6259</v>
      </c>
      <c r="L178" s="42"/>
    </row>
    <row r="179" spans="1:12" ht="14.25">
      <c r="A179" s="50" t="s">
        <v>6407</v>
      </c>
      <c r="B179" s="50" t="s">
        <v>6408</v>
      </c>
      <c r="C179" s="50"/>
      <c r="D179" s="51" t="s">
        <v>6409</v>
      </c>
      <c r="E179" s="51">
        <v>5</v>
      </c>
      <c r="F179" s="51" t="s">
        <v>67</v>
      </c>
      <c r="G179" s="52">
        <v>23.55</v>
      </c>
      <c r="H179" s="59">
        <f t="shared" si="0"/>
        <v>1</v>
      </c>
      <c r="I179" s="52">
        <f t="shared" si="1"/>
        <v>23.55</v>
      </c>
      <c r="J179" s="41"/>
      <c r="K179" s="42" t="s">
        <v>6259</v>
      </c>
      <c r="L179" s="42"/>
    </row>
    <row r="180" spans="1:12" ht="14.25">
      <c r="A180" s="50" t="s">
        <v>6410</v>
      </c>
      <c r="B180" s="50" t="s">
        <v>6411</v>
      </c>
      <c r="C180" s="50"/>
      <c r="D180" s="51" t="s">
        <v>6412</v>
      </c>
      <c r="E180" s="51">
        <v>6.9</v>
      </c>
      <c r="F180" s="51" t="s">
        <v>67</v>
      </c>
      <c r="G180" s="52">
        <v>29</v>
      </c>
      <c r="H180" s="59">
        <f t="shared" si="0"/>
        <v>1</v>
      </c>
      <c r="I180" s="52">
        <f t="shared" si="1"/>
        <v>29</v>
      </c>
      <c r="J180" s="41"/>
      <c r="K180" s="42" t="s">
        <v>6259</v>
      </c>
      <c r="L180" s="42"/>
    </row>
    <row r="181" spans="1:12" ht="14.25">
      <c r="A181" s="50" t="s">
        <v>6413</v>
      </c>
      <c r="B181" s="50" t="s">
        <v>6414</v>
      </c>
      <c r="C181" s="50"/>
      <c r="D181" s="51" t="s">
        <v>6415</v>
      </c>
      <c r="E181" s="51">
        <v>8</v>
      </c>
      <c r="F181" s="51" t="s">
        <v>67</v>
      </c>
      <c r="G181" s="52">
        <v>40.1</v>
      </c>
      <c r="H181" s="59">
        <f t="shared" si="0"/>
        <v>1</v>
      </c>
      <c r="I181" s="52">
        <f t="shared" si="1"/>
        <v>40.1</v>
      </c>
      <c r="J181" s="41"/>
      <c r="K181" s="42" t="s">
        <v>6259</v>
      </c>
      <c r="L181" s="42"/>
    </row>
    <row r="182" spans="1:12" ht="14.25">
      <c r="A182" s="50" t="s">
        <v>6416</v>
      </c>
      <c r="B182" s="50" t="s">
        <v>6417</v>
      </c>
      <c r="C182" s="50"/>
      <c r="D182" s="51" t="s">
        <v>6418</v>
      </c>
      <c r="E182" s="51">
        <v>9</v>
      </c>
      <c r="F182" s="51" t="s">
        <v>67</v>
      </c>
      <c r="G182" s="52">
        <v>47.900000000000006</v>
      </c>
      <c r="H182" s="59">
        <f t="shared" si="0"/>
        <v>1</v>
      </c>
      <c r="I182" s="52">
        <f t="shared" si="1"/>
        <v>47.9</v>
      </c>
      <c r="J182" s="41"/>
      <c r="K182" s="42" t="s">
        <v>6259</v>
      </c>
      <c r="L182" s="42"/>
    </row>
    <row r="183" spans="1:12" ht="14.25">
      <c r="A183" s="50" t="s">
        <v>6419</v>
      </c>
      <c r="B183" s="50" t="s">
        <v>6420</v>
      </c>
      <c r="C183" s="50"/>
      <c r="D183" s="51" t="s">
        <v>6421</v>
      </c>
      <c r="E183" s="51">
        <v>10</v>
      </c>
      <c r="F183" s="51" t="s">
        <v>67</v>
      </c>
      <c r="G183" s="52">
        <v>47.900000000000006</v>
      </c>
      <c r="H183" s="59">
        <f t="shared" si="0"/>
        <v>1</v>
      </c>
      <c r="I183" s="52">
        <f t="shared" si="1"/>
        <v>47.9</v>
      </c>
      <c r="J183" s="41"/>
      <c r="K183" s="42" t="s">
        <v>6259</v>
      </c>
      <c r="L183" s="42"/>
    </row>
    <row r="184" spans="1:12" ht="14.25">
      <c r="A184" s="50" t="s">
        <v>6422</v>
      </c>
      <c r="B184" s="50" t="s">
        <v>6423</v>
      </c>
      <c r="C184" s="50"/>
      <c r="D184" s="51" t="s">
        <v>6424</v>
      </c>
      <c r="E184" s="51">
        <v>11.9</v>
      </c>
      <c r="F184" s="51" t="s">
        <v>67</v>
      </c>
      <c r="G184" s="52">
        <v>55</v>
      </c>
      <c r="H184" s="59">
        <f t="shared" si="0"/>
        <v>1</v>
      </c>
      <c r="I184" s="52">
        <f t="shared" si="1"/>
        <v>55</v>
      </c>
      <c r="J184" s="41"/>
      <c r="K184" s="42" t="s">
        <v>6259</v>
      </c>
      <c r="L184" s="42"/>
    </row>
    <row r="185" spans="1:12" ht="14.25">
      <c r="A185" s="50" t="s">
        <v>6425</v>
      </c>
      <c r="B185" s="50" t="s">
        <v>6426</v>
      </c>
      <c r="C185" s="50"/>
      <c r="D185" s="51" t="s">
        <v>6427</v>
      </c>
      <c r="E185" s="51">
        <v>13.8</v>
      </c>
      <c r="F185" s="51" t="s">
        <v>67</v>
      </c>
      <c r="G185" s="52">
        <v>62</v>
      </c>
      <c r="H185" s="59">
        <f t="shared" si="0"/>
        <v>1</v>
      </c>
      <c r="I185" s="52">
        <f t="shared" si="1"/>
        <v>62</v>
      </c>
      <c r="J185" s="41"/>
      <c r="K185" s="42" t="s">
        <v>6259</v>
      </c>
      <c r="L185" s="42"/>
    </row>
    <row r="186" spans="1:12" ht="14.25">
      <c r="A186" s="50" t="s">
        <v>6428</v>
      </c>
      <c r="B186" s="50" t="s">
        <v>6429</v>
      </c>
      <c r="C186" s="50"/>
      <c r="D186" s="51" t="s">
        <v>6430</v>
      </c>
      <c r="E186" s="51">
        <v>14.9</v>
      </c>
      <c r="F186" s="51" t="s">
        <v>67</v>
      </c>
      <c r="G186" s="52">
        <v>70.05</v>
      </c>
      <c r="H186" s="59">
        <f t="shared" si="0"/>
        <v>1</v>
      </c>
      <c r="I186" s="52">
        <f t="shared" si="1"/>
        <v>70.05</v>
      </c>
      <c r="J186" s="41"/>
      <c r="K186" s="42" t="s">
        <v>6259</v>
      </c>
      <c r="L186" s="42"/>
    </row>
    <row r="187" spans="1:12" ht="14.25">
      <c r="A187" s="50" t="s">
        <v>6431</v>
      </c>
      <c r="B187" s="50" t="s">
        <v>6432</v>
      </c>
      <c r="C187" s="50"/>
      <c r="D187" s="51" t="s">
        <v>6433</v>
      </c>
      <c r="E187" s="51">
        <v>16</v>
      </c>
      <c r="F187" s="51" t="s">
        <v>67</v>
      </c>
      <c r="G187" s="52">
        <v>78.95</v>
      </c>
      <c r="H187" s="59">
        <f t="shared" si="0"/>
        <v>1</v>
      </c>
      <c r="I187" s="52">
        <f t="shared" si="1"/>
        <v>78.95</v>
      </c>
      <c r="J187" s="41"/>
      <c r="K187" s="42" t="s">
        <v>6259</v>
      </c>
      <c r="L187" s="42"/>
    </row>
    <row r="188" spans="1:12" ht="14.25">
      <c r="A188" s="50" t="s">
        <v>6434</v>
      </c>
      <c r="B188" s="50" t="s">
        <v>6435</v>
      </c>
      <c r="C188" s="50"/>
      <c r="D188" s="51" t="s">
        <v>6436</v>
      </c>
      <c r="E188" s="51">
        <v>18</v>
      </c>
      <c r="F188" s="51" t="s">
        <v>67</v>
      </c>
      <c r="G188" s="52">
        <v>87.15</v>
      </c>
      <c r="H188" s="59">
        <f t="shared" si="0"/>
        <v>1</v>
      </c>
      <c r="I188" s="52">
        <f t="shared" si="1"/>
        <v>87.15</v>
      </c>
      <c r="J188" s="41"/>
      <c r="K188" s="42" t="s">
        <v>6259</v>
      </c>
      <c r="L188" s="42"/>
    </row>
    <row r="189" spans="1:12" ht="14.25">
      <c r="A189" s="50" t="s">
        <v>6437</v>
      </c>
      <c r="B189" s="50" t="s">
        <v>6438</v>
      </c>
      <c r="C189" s="50"/>
      <c r="D189" s="51" t="s">
        <v>6439</v>
      </c>
      <c r="E189" s="51">
        <v>20</v>
      </c>
      <c r="F189" s="51" t="s">
        <v>67</v>
      </c>
      <c r="G189" s="52">
        <v>94.15</v>
      </c>
      <c r="H189" s="59">
        <f t="shared" si="0"/>
        <v>1</v>
      </c>
      <c r="I189" s="52">
        <f t="shared" si="1"/>
        <v>94.15</v>
      </c>
      <c r="J189" s="41"/>
      <c r="K189" s="42" t="s">
        <v>6259</v>
      </c>
      <c r="L189" s="42"/>
    </row>
    <row r="190" spans="1:12" ht="14.25">
      <c r="A190" s="50" t="s">
        <v>6440</v>
      </c>
      <c r="B190" s="50" t="s">
        <v>6441</v>
      </c>
      <c r="C190" s="50"/>
      <c r="D190" s="51" t="s">
        <v>6442</v>
      </c>
      <c r="E190" s="51">
        <v>8.7</v>
      </c>
      <c r="F190" s="51" t="s">
        <v>67</v>
      </c>
      <c r="G190" s="52">
        <v>41.3</v>
      </c>
      <c r="H190" s="59">
        <f t="shared" si="0"/>
        <v>1</v>
      </c>
      <c r="I190" s="52">
        <f t="shared" si="1"/>
        <v>41.300000000000004</v>
      </c>
      <c r="J190" s="41"/>
      <c r="K190" s="42" t="s">
        <v>6443</v>
      </c>
      <c r="L190" s="42"/>
    </row>
    <row r="191" spans="1:12" ht="14.25">
      <c r="A191" s="50" t="s">
        <v>6444</v>
      </c>
      <c r="B191" s="50" t="s">
        <v>6445</v>
      </c>
      <c r="C191" s="50"/>
      <c r="D191" s="51" t="s">
        <v>6446</v>
      </c>
      <c r="E191" s="51">
        <v>11.6</v>
      </c>
      <c r="F191" s="51" t="s">
        <v>67</v>
      </c>
      <c r="G191" s="52">
        <v>50.150000000000006</v>
      </c>
      <c r="H191" s="59">
        <f t="shared" si="0"/>
        <v>1</v>
      </c>
      <c r="I191" s="52">
        <f t="shared" si="1"/>
        <v>50.15</v>
      </c>
      <c r="J191" s="41"/>
      <c r="K191" s="42" t="s">
        <v>6443</v>
      </c>
      <c r="L191" s="42"/>
    </row>
    <row r="192" spans="1:12" ht="14.25">
      <c r="A192" s="50" t="s">
        <v>6447</v>
      </c>
      <c r="B192" s="50" t="s">
        <v>6448</v>
      </c>
      <c r="C192" s="50"/>
      <c r="D192" s="51" t="s">
        <v>6449</v>
      </c>
      <c r="E192" s="51">
        <v>14.5</v>
      </c>
      <c r="F192" s="51" t="s">
        <v>67</v>
      </c>
      <c r="G192" s="52">
        <v>59.650000000000006</v>
      </c>
      <c r="H192" s="59">
        <f t="shared" si="0"/>
        <v>1</v>
      </c>
      <c r="I192" s="52">
        <f t="shared" si="1"/>
        <v>59.65</v>
      </c>
      <c r="J192" s="41"/>
      <c r="K192" s="42" t="s">
        <v>6443</v>
      </c>
      <c r="L192" s="42"/>
    </row>
    <row r="193" spans="1:12" ht="14.25">
      <c r="A193" s="50" t="s">
        <v>6450</v>
      </c>
      <c r="B193" s="50" t="s">
        <v>6451</v>
      </c>
      <c r="C193" s="50"/>
      <c r="D193" s="51" t="s">
        <v>6452</v>
      </c>
      <c r="E193" s="51">
        <v>17.4</v>
      </c>
      <c r="F193" s="51" t="s">
        <v>67</v>
      </c>
      <c r="G193" s="52">
        <v>68.85000000000001</v>
      </c>
      <c r="H193" s="59">
        <f t="shared" si="0"/>
        <v>1</v>
      </c>
      <c r="I193" s="52">
        <f t="shared" si="1"/>
        <v>68.85000000000001</v>
      </c>
      <c r="J193" s="41"/>
      <c r="K193" s="42" t="s">
        <v>6443</v>
      </c>
      <c r="L193" s="42"/>
    </row>
    <row r="194" spans="1:12" ht="14.25">
      <c r="A194" s="50" t="s">
        <v>6453</v>
      </c>
      <c r="B194" s="50" t="s">
        <v>6454</v>
      </c>
      <c r="C194" s="50"/>
      <c r="D194" s="51" t="s">
        <v>6455</v>
      </c>
      <c r="E194" s="51">
        <v>20.3</v>
      </c>
      <c r="F194" s="51" t="s">
        <v>67</v>
      </c>
      <c r="G194" s="52">
        <v>78.15</v>
      </c>
      <c r="H194" s="59">
        <f t="shared" si="0"/>
        <v>1</v>
      </c>
      <c r="I194" s="52">
        <f t="shared" si="1"/>
        <v>78.15</v>
      </c>
      <c r="J194" s="41"/>
      <c r="K194" s="42" t="s">
        <v>6443</v>
      </c>
      <c r="L194" s="42"/>
    </row>
    <row r="195" spans="1:12" ht="14.25">
      <c r="A195" s="50" t="s">
        <v>6456</v>
      </c>
      <c r="B195" s="50" t="s">
        <v>6457</v>
      </c>
      <c r="C195" s="50"/>
      <c r="D195" s="51" t="s">
        <v>6458</v>
      </c>
      <c r="E195" s="51">
        <v>23.2</v>
      </c>
      <c r="F195" s="51" t="s">
        <v>67</v>
      </c>
      <c r="G195" s="52">
        <v>87.1</v>
      </c>
      <c r="H195" s="59">
        <f t="shared" si="0"/>
        <v>1</v>
      </c>
      <c r="I195" s="52">
        <f t="shared" si="1"/>
        <v>87.10000000000001</v>
      </c>
      <c r="J195" s="41"/>
      <c r="K195" s="42" t="s">
        <v>6443</v>
      </c>
      <c r="L195" s="42"/>
    </row>
    <row r="196" spans="1:12" ht="14.25">
      <c r="A196" s="50" t="s">
        <v>6459</v>
      </c>
      <c r="B196" s="50" t="s">
        <v>6460</v>
      </c>
      <c r="C196" s="50"/>
      <c r="D196" s="51" t="s">
        <v>6461</v>
      </c>
      <c r="E196" s="51">
        <v>26.1</v>
      </c>
      <c r="F196" s="51" t="s">
        <v>67</v>
      </c>
      <c r="G196" s="52">
        <v>96.2</v>
      </c>
      <c r="H196" s="59">
        <f t="shared" si="0"/>
        <v>1</v>
      </c>
      <c r="I196" s="52">
        <f t="shared" si="1"/>
        <v>96.2</v>
      </c>
      <c r="J196" s="41"/>
      <c r="K196" s="42" t="s">
        <v>6443</v>
      </c>
      <c r="L196" s="42"/>
    </row>
    <row r="197" spans="1:12" ht="14.25">
      <c r="A197" s="50" t="s">
        <v>6462</v>
      </c>
      <c r="B197" s="50" t="s">
        <v>6463</v>
      </c>
      <c r="C197" s="50"/>
      <c r="D197" s="51" t="s">
        <v>6464</v>
      </c>
      <c r="E197" s="51">
        <v>29</v>
      </c>
      <c r="F197" s="51" t="s">
        <v>67</v>
      </c>
      <c r="G197" s="52">
        <v>105.2</v>
      </c>
      <c r="H197" s="59">
        <f t="shared" si="0"/>
        <v>1</v>
      </c>
      <c r="I197" s="52">
        <f t="shared" si="1"/>
        <v>105.2</v>
      </c>
      <c r="J197" s="41"/>
      <c r="K197" s="42" t="s">
        <v>6443</v>
      </c>
      <c r="L197" s="42"/>
    </row>
    <row r="198" spans="1:12" ht="14.25">
      <c r="A198" s="50" t="s">
        <v>6465</v>
      </c>
      <c r="B198" s="50" t="s">
        <v>6466</v>
      </c>
      <c r="C198" s="50"/>
      <c r="D198" s="51" t="s">
        <v>6467</v>
      </c>
      <c r="E198" s="51">
        <v>31.9</v>
      </c>
      <c r="F198" s="51" t="s">
        <v>67</v>
      </c>
      <c r="G198" s="52">
        <v>114.7</v>
      </c>
      <c r="H198" s="59">
        <f t="shared" si="0"/>
        <v>1</v>
      </c>
      <c r="I198" s="52">
        <f t="shared" si="1"/>
        <v>114.7</v>
      </c>
      <c r="J198" s="41"/>
      <c r="K198" s="42" t="s">
        <v>6443</v>
      </c>
      <c r="L198" s="42"/>
    </row>
    <row r="199" spans="1:12" ht="14.25">
      <c r="A199" s="50" t="s">
        <v>6468</v>
      </c>
      <c r="B199" s="50" t="s">
        <v>6469</v>
      </c>
      <c r="C199" s="50"/>
      <c r="D199" s="51" t="s">
        <v>6470</v>
      </c>
      <c r="E199" s="51">
        <v>34.7</v>
      </c>
      <c r="F199" s="51" t="s">
        <v>67</v>
      </c>
      <c r="G199" s="52">
        <v>123.55000000000001</v>
      </c>
      <c r="H199" s="59">
        <f t="shared" si="0"/>
        <v>1</v>
      </c>
      <c r="I199" s="52">
        <f t="shared" si="1"/>
        <v>123.55</v>
      </c>
      <c r="J199" s="41"/>
      <c r="K199" s="42" t="s">
        <v>6443</v>
      </c>
      <c r="L199" s="42"/>
    </row>
    <row r="200" spans="1:12" ht="14.25">
      <c r="A200" s="50" t="s">
        <v>6471</v>
      </c>
      <c r="B200" s="50" t="s">
        <v>6472</v>
      </c>
      <c r="C200" s="50"/>
      <c r="D200" s="51" t="s">
        <v>6473</v>
      </c>
      <c r="E200" s="51">
        <v>11.3</v>
      </c>
      <c r="F200" s="51" t="s">
        <v>67</v>
      </c>
      <c r="G200" s="52">
        <v>53</v>
      </c>
      <c r="H200" s="59">
        <f t="shared" si="0"/>
        <v>1</v>
      </c>
      <c r="I200" s="52">
        <f t="shared" si="1"/>
        <v>53</v>
      </c>
      <c r="J200" s="41"/>
      <c r="K200" s="42" t="s">
        <v>6443</v>
      </c>
      <c r="L200" s="42"/>
    </row>
    <row r="201" spans="1:12" ht="14.25">
      <c r="A201" s="50" t="s">
        <v>6474</v>
      </c>
      <c r="B201" s="50" t="s">
        <v>6475</v>
      </c>
      <c r="C201" s="50"/>
      <c r="D201" s="51" t="s">
        <v>6476</v>
      </c>
      <c r="E201" s="51">
        <v>15.1</v>
      </c>
      <c r="F201" s="51" t="s">
        <v>67</v>
      </c>
      <c r="G201" s="52">
        <v>64.85000000000001</v>
      </c>
      <c r="H201" s="59">
        <f t="shared" si="0"/>
        <v>1</v>
      </c>
      <c r="I201" s="52">
        <f t="shared" si="1"/>
        <v>64.85</v>
      </c>
      <c r="J201" s="41"/>
      <c r="K201" s="42" t="s">
        <v>6443</v>
      </c>
      <c r="L201" s="42"/>
    </row>
    <row r="202" spans="1:12" ht="14.25">
      <c r="A202" s="50" t="s">
        <v>6477</v>
      </c>
      <c r="B202" s="50" t="s">
        <v>6478</v>
      </c>
      <c r="C202" s="50"/>
      <c r="D202" s="51" t="s">
        <v>6479</v>
      </c>
      <c r="E202" s="51">
        <v>18.9</v>
      </c>
      <c r="F202" s="51" t="s">
        <v>67</v>
      </c>
      <c r="G202" s="52">
        <v>77.2</v>
      </c>
      <c r="H202" s="59">
        <f t="shared" si="0"/>
        <v>1</v>
      </c>
      <c r="I202" s="52">
        <f t="shared" si="1"/>
        <v>77.2</v>
      </c>
      <c r="J202" s="41"/>
      <c r="K202" s="42" t="s">
        <v>6443</v>
      </c>
      <c r="L202" s="42"/>
    </row>
    <row r="203" spans="1:12" ht="14.25">
      <c r="A203" s="50" t="s">
        <v>6480</v>
      </c>
      <c r="B203" s="50" t="s">
        <v>6481</v>
      </c>
      <c r="C203" s="50"/>
      <c r="D203" s="51" t="s">
        <v>6482</v>
      </c>
      <c r="E203" s="51">
        <v>22.7</v>
      </c>
      <c r="F203" s="51" t="s">
        <v>67</v>
      </c>
      <c r="G203" s="52">
        <v>89.05000000000001</v>
      </c>
      <c r="H203" s="59">
        <f t="shared" si="0"/>
        <v>1</v>
      </c>
      <c r="I203" s="52">
        <f t="shared" si="1"/>
        <v>89.05</v>
      </c>
      <c r="J203" s="41"/>
      <c r="K203" s="42" t="s">
        <v>6443</v>
      </c>
      <c r="L203" s="42"/>
    </row>
    <row r="204" spans="1:12" ht="14.25">
      <c r="A204" s="50" t="s">
        <v>6483</v>
      </c>
      <c r="B204" s="50" t="s">
        <v>6484</v>
      </c>
      <c r="C204" s="50"/>
      <c r="D204" s="51" t="s">
        <v>6485</v>
      </c>
      <c r="E204" s="51">
        <v>26.5</v>
      </c>
      <c r="F204" s="51" t="s">
        <v>67</v>
      </c>
      <c r="G204" s="52">
        <v>101.15</v>
      </c>
      <c r="H204" s="59">
        <f t="shared" si="0"/>
        <v>1</v>
      </c>
      <c r="I204" s="52">
        <f t="shared" si="1"/>
        <v>101.15</v>
      </c>
      <c r="J204" s="41"/>
      <c r="K204" s="42" t="s">
        <v>6443</v>
      </c>
      <c r="L204" s="42"/>
    </row>
    <row r="205" spans="1:12" ht="14.25">
      <c r="A205" s="50" t="s">
        <v>6486</v>
      </c>
      <c r="B205" s="50" t="s">
        <v>6487</v>
      </c>
      <c r="C205" s="50"/>
      <c r="D205" s="51" t="s">
        <v>6488</v>
      </c>
      <c r="E205" s="51">
        <v>30.3</v>
      </c>
      <c r="F205" s="51" t="s">
        <v>67</v>
      </c>
      <c r="G205" s="52">
        <v>113</v>
      </c>
      <c r="H205" s="59">
        <f t="shared" si="0"/>
        <v>1</v>
      </c>
      <c r="I205" s="52">
        <f t="shared" si="1"/>
        <v>113</v>
      </c>
      <c r="J205" s="41"/>
      <c r="K205" s="42" t="s">
        <v>6443</v>
      </c>
      <c r="L205" s="42"/>
    </row>
    <row r="206" spans="1:12" ht="14.25">
      <c r="A206" s="50" t="s">
        <v>6489</v>
      </c>
      <c r="B206" s="50" t="s">
        <v>6490</v>
      </c>
      <c r="C206" s="50"/>
      <c r="D206" s="51" t="s">
        <v>6491</v>
      </c>
      <c r="E206" s="51">
        <v>34.1</v>
      </c>
      <c r="F206" s="51" t="s">
        <v>67</v>
      </c>
      <c r="G206" s="52">
        <v>125.5</v>
      </c>
      <c r="H206" s="59">
        <f t="shared" si="0"/>
        <v>1</v>
      </c>
      <c r="I206" s="52">
        <f t="shared" si="1"/>
        <v>125.5</v>
      </c>
      <c r="J206" s="41"/>
      <c r="K206" s="42" t="s">
        <v>6443</v>
      </c>
      <c r="L206" s="42"/>
    </row>
    <row r="207" spans="1:12" ht="14.25">
      <c r="A207" s="50" t="s">
        <v>6492</v>
      </c>
      <c r="B207" s="50" t="s">
        <v>6493</v>
      </c>
      <c r="C207" s="50"/>
      <c r="D207" s="51" t="s">
        <v>6494</v>
      </c>
      <c r="E207" s="51">
        <v>37.8</v>
      </c>
      <c r="F207" s="51" t="s">
        <v>67</v>
      </c>
      <c r="G207" s="52">
        <v>137.3</v>
      </c>
      <c r="H207" s="59">
        <f t="shared" si="0"/>
        <v>1</v>
      </c>
      <c r="I207" s="52">
        <f t="shared" si="1"/>
        <v>137.3</v>
      </c>
      <c r="J207" s="41"/>
      <c r="K207" s="42" t="s">
        <v>6443</v>
      </c>
      <c r="L207" s="42"/>
    </row>
    <row r="208" spans="1:12" ht="14.25">
      <c r="A208" s="50" t="s">
        <v>6495</v>
      </c>
      <c r="B208" s="50" t="s">
        <v>6496</v>
      </c>
      <c r="C208" s="50"/>
      <c r="D208" s="51" t="s">
        <v>6497</v>
      </c>
      <c r="E208" s="51">
        <v>41.6</v>
      </c>
      <c r="F208" s="51" t="s">
        <v>67</v>
      </c>
      <c r="G208" s="52">
        <v>149.8</v>
      </c>
      <c r="H208" s="59">
        <f t="shared" si="0"/>
        <v>1</v>
      </c>
      <c r="I208" s="52">
        <f t="shared" si="1"/>
        <v>149.8</v>
      </c>
      <c r="J208" s="41"/>
      <c r="K208" s="42" t="s">
        <v>6443</v>
      </c>
      <c r="L208" s="42"/>
    </row>
    <row r="209" spans="1:12" ht="14.25">
      <c r="A209" s="50" t="s">
        <v>6498</v>
      </c>
      <c r="B209" s="50" t="s">
        <v>6499</v>
      </c>
      <c r="C209" s="50"/>
      <c r="D209" s="51" t="s">
        <v>6500</v>
      </c>
      <c r="E209" s="51">
        <v>45.4</v>
      </c>
      <c r="F209" s="51" t="s">
        <v>67</v>
      </c>
      <c r="G209" s="52">
        <v>162.05</v>
      </c>
      <c r="H209" s="59">
        <f t="shared" si="0"/>
        <v>1</v>
      </c>
      <c r="I209" s="52">
        <f t="shared" si="1"/>
        <v>162.05</v>
      </c>
      <c r="J209" s="41"/>
      <c r="K209" s="42" t="s">
        <v>6443</v>
      </c>
      <c r="L209" s="42"/>
    </row>
    <row r="210" spans="1:12" ht="14.25">
      <c r="A210" s="50" t="s">
        <v>6501</v>
      </c>
      <c r="B210" s="50" t="s">
        <v>6502</v>
      </c>
      <c r="C210" s="50"/>
      <c r="D210" s="51" t="s">
        <v>6503</v>
      </c>
      <c r="E210" s="51">
        <v>13.6</v>
      </c>
      <c r="F210" s="51" t="s">
        <v>67</v>
      </c>
      <c r="G210" s="52">
        <v>64.10000000000001</v>
      </c>
      <c r="H210" s="59">
        <f t="shared" si="0"/>
        <v>1</v>
      </c>
      <c r="I210" s="52">
        <f t="shared" si="1"/>
        <v>64.1</v>
      </c>
      <c r="J210" s="41"/>
      <c r="K210" s="42" t="s">
        <v>6443</v>
      </c>
      <c r="L210" s="42"/>
    </row>
    <row r="211" spans="1:12" ht="14.25">
      <c r="A211" s="50" t="s">
        <v>6504</v>
      </c>
      <c r="B211" s="50" t="s">
        <v>6505</v>
      </c>
      <c r="C211" s="50"/>
      <c r="D211" s="51" t="s">
        <v>6506</v>
      </c>
      <c r="E211" s="51">
        <v>18.2</v>
      </c>
      <c r="F211" s="51" t="s">
        <v>67</v>
      </c>
      <c r="G211" s="52">
        <v>78.95</v>
      </c>
      <c r="H211" s="59">
        <f t="shared" si="0"/>
        <v>1</v>
      </c>
      <c r="I211" s="52">
        <f t="shared" si="1"/>
        <v>78.95</v>
      </c>
      <c r="J211" s="41"/>
      <c r="K211" s="42" t="s">
        <v>6443</v>
      </c>
      <c r="L211" s="42"/>
    </row>
    <row r="212" spans="1:12" ht="14.25">
      <c r="A212" s="50" t="s">
        <v>6507</v>
      </c>
      <c r="B212" s="50" t="s">
        <v>6508</v>
      </c>
      <c r="C212" s="50"/>
      <c r="D212" s="51" t="s">
        <v>6509</v>
      </c>
      <c r="E212" s="51">
        <v>22.7</v>
      </c>
      <c r="F212" s="51" t="s">
        <v>67</v>
      </c>
      <c r="G212" s="52">
        <v>94.1</v>
      </c>
      <c r="H212" s="59">
        <f t="shared" si="0"/>
        <v>1</v>
      </c>
      <c r="I212" s="52">
        <f t="shared" si="1"/>
        <v>94.10000000000001</v>
      </c>
      <c r="J212" s="41"/>
      <c r="K212" s="42" t="s">
        <v>6443</v>
      </c>
      <c r="L212" s="42"/>
    </row>
    <row r="213" spans="1:12" ht="14.25">
      <c r="A213" s="50" t="s">
        <v>6510</v>
      </c>
      <c r="B213" s="50" t="s">
        <v>6511</v>
      </c>
      <c r="C213" s="50"/>
      <c r="D213" s="51" t="s">
        <v>6512</v>
      </c>
      <c r="E213" s="51">
        <v>27.3</v>
      </c>
      <c r="F213" s="51" t="s">
        <v>67</v>
      </c>
      <c r="G213" s="52">
        <v>109.15</v>
      </c>
      <c r="H213" s="59">
        <f t="shared" si="0"/>
        <v>1</v>
      </c>
      <c r="I213" s="52">
        <f t="shared" si="1"/>
        <v>109.15</v>
      </c>
      <c r="J213" s="41"/>
      <c r="K213" s="42" t="s">
        <v>6443</v>
      </c>
      <c r="L213" s="42"/>
    </row>
    <row r="214" spans="1:12" ht="14.25">
      <c r="A214" s="50" t="s">
        <v>6513</v>
      </c>
      <c r="B214" s="50" t="s">
        <v>6514</v>
      </c>
      <c r="C214" s="50"/>
      <c r="D214" s="51" t="s">
        <v>6515</v>
      </c>
      <c r="E214" s="51">
        <v>31.8</v>
      </c>
      <c r="F214" s="51" t="s">
        <v>67</v>
      </c>
      <c r="G214" s="52">
        <v>123.15</v>
      </c>
      <c r="H214" s="59">
        <f t="shared" si="0"/>
        <v>1</v>
      </c>
      <c r="I214" s="52">
        <f t="shared" si="1"/>
        <v>123.15</v>
      </c>
      <c r="J214" s="41"/>
      <c r="K214" s="42" t="s">
        <v>6443</v>
      </c>
      <c r="L214" s="42"/>
    </row>
    <row r="215" spans="1:12" ht="14.25">
      <c r="A215" s="50" t="s">
        <v>6516</v>
      </c>
      <c r="B215" s="50" t="s">
        <v>6517</v>
      </c>
      <c r="C215" s="50"/>
      <c r="D215" s="51" t="s">
        <v>6518</v>
      </c>
      <c r="E215" s="51">
        <v>36.4</v>
      </c>
      <c r="F215" s="51" t="s">
        <v>67</v>
      </c>
      <c r="G215" s="52">
        <v>137.45000000000002</v>
      </c>
      <c r="H215" s="59">
        <f t="shared" si="0"/>
        <v>1</v>
      </c>
      <c r="I215" s="52">
        <f t="shared" si="1"/>
        <v>137.45000000000002</v>
      </c>
      <c r="J215" s="41"/>
      <c r="K215" s="42" t="s">
        <v>6443</v>
      </c>
      <c r="L215" s="42"/>
    </row>
    <row r="216" spans="1:12" ht="14.25">
      <c r="A216" s="50" t="s">
        <v>6519</v>
      </c>
      <c r="B216" s="50" t="s">
        <v>6520</v>
      </c>
      <c r="C216" s="50"/>
      <c r="D216" s="51" t="s">
        <v>6521</v>
      </c>
      <c r="E216" s="51">
        <v>40.9</v>
      </c>
      <c r="F216" s="51" t="s">
        <v>67</v>
      </c>
      <c r="G216" s="52">
        <v>152.55</v>
      </c>
      <c r="H216" s="59">
        <f t="shared" si="0"/>
        <v>1</v>
      </c>
      <c r="I216" s="52">
        <f t="shared" si="1"/>
        <v>152.55</v>
      </c>
      <c r="J216" s="41"/>
      <c r="K216" s="42" t="s">
        <v>6443</v>
      </c>
      <c r="L216" s="42"/>
    </row>
    <row r="217" spans="1:12" ht="14.25">
      <c r="A217" s="50" t="s">
        <v>6522</v>
      </c>
      <c r="B217" s="50" t="s">
        <v>6523</v>
      </c>
      <c r="C217" s="50"/>
      <c r="D217" s="51" t="s">
        <v>6524</v>
      </c>
      <c r="E217" s="51">
        <v>45.5</v>
      </c>
      <c r="F217" s="51" t="s">
        <v>67</v>
      </c>
      <c r="G217" s="52">
        <v>167.5</v>
      </c>
      <c r="H217" s="59">
        <f t="shared" si="0"/>
        <v>1</v>
      </c>
      <c r="I217" s="52">
        <f t="shared" si="1"/>
        <v>167.5</v>
      </c>
      <c r="J217" s="41"/>
      <c r="K217" s="42" t="s">
        <v>6443</v>
      </c>
      <c r="L217" s="42"/>
    </row>
    <row r="218" spans="1:12" ht="14.25">
      <c r="A218" s="50" t="s">
        <v>6525</v>
      </c>
      <c r="B218" s="50" t="s">
        <v>6526</v>
      </c>
      <c r="C218" s="50"/>
      <c r="D218" s="51" t="s">
        <v>6527</v>
      </c>
      <c r="E218" s="51">
        <v>50.1</v>
      </c>
      <c r="F218" s="51" t="s">
        <v>67</v>
      </c>
      <c r="G218" s="52">
        <v>181.65</v>
      </c>
      <c r="H218" s="59">
        <f t="shared" si="0"/>
        <v>1</v>
      </c>
      <c r="I218" s="52">
        <f t="shared" si="1"/>
        <v>181.65</v>
      </c>
      <c r="J218" s="41"/>
      <c r="K218" s="42" t="s">
        <v>6443</v>
      </c>
      <c r="L218" s="42"/>
    </row>
    <row r="219" spans="1:12" ht="14.25">
      <c r="A219" s="50" t="s">
        <v>6528</v>
      </c>
      <c r="B219" s="50" t="s">
        <v>6529</v>
      </c>
      <c r="C219" s="50"/>
      <c r="D219" s="51" t="s">
        <v>6530</v>
      </c>
      <c r="E219" s="51">
        <v>54.6</v>
      </c>
      <c r="F219" s="51" t="s">
        <v>67</v>
      </c>
      <c r="G219" s="52">
        <v>196.65</v>
      </c>
      <c r="H219" s="59">
        <f t="shared" si="0"/>
        <v>1</v>
      </c>
      <c r="I219" s="52">
        <f t="shared" si="1"/>
        <v>196.65</v>
      </c>
      <c r="J219" s="41"/>
      <c r="K219" s="42" t="s">
        <v>6443</v>
      </c>
      <c r="L219" s="42"/>
    </row>
    <row r="220" spans="1:12" ht="14.25">
      <c r="A220" s="50" t="s">
        <v>6531</v>
      </c>
      <c r="B220" s="50" t="s">
        <v>6532</v>
      </c>
      <c r="C220" s="50"/>
      <c r="D220" s="51" t="s">
        <v>6533</v>
      </c>
      <c r="E220" s="51">
        <v>16.1</v>
      </c>
      <c r="F220" s="51" t="s">
        <v>67</v>
      </c>
      <c r="G220" s="52">
        <v>77.65</v>
      </c>
      <c r="H220" s="59">
        <f t="shared" si="0"/>
        <v>1</v>
      </c>
      <c r="I220" s="52">
        <f t="shared" si="1"/>
        <v>77.65</v>
      </c>
      <c r="J220" s="41"/>
      <c r="K220" s="42" t="s">
        <v>6443</v>
      </c>
      <c r="L220" s="42"/>
    </row>
    <row r="221" spans="1:12" ht="14.25">
      <c r="A221" s="50" t="s">
        <v>6534</v>
      </c>
      <c r="B221" s="50" t="s">
        <v>6535</v>
      </c>
      <c r="C221" s="50"/>
      <c r="D221" s="51" t="s">
        <v>6536</v>
      </c>
      <c r="E221" s="51">
        <v>21.5</v>
      </c>
      <c r="F221" s="51" t="s">
        <v>67</v>
      </c>
      <c r="G221" s="52">
        <v>94.95</v>
      </c>
      <c r="H221" s="59">
        <f t="shared" si="0"/>
        <v>1</v>
      </c>
      <c r="I221" s="52">
        <f t="shared" si="1"/>
        <v>94.95</v>
      </c>
      <c r="J221" s="41"/>
      <c r="K221" s="42" t="s">
        <v>6443</v>
      </c>
      <c r="L221" s="42"/>
    </row>
    <row r="222" spans="1:12" ht="14.25">
      <c r="A222" s="50" t="s">
        <v>6537</v>
      </c>
      <c r="B222" s="50" t="s">
        <v>6538</v>
      </c>
      <c r="C222" s="50"/>
      <c r="D222" s="51" t="s">
        <v>6539</v>
      </c>
      <c r="E222" s="51">
        <v>26.9</v>
      </c>
      <c r="F222" s="51" t="s">
        <v>67</v>
      </c>
      <c r="G222" s="52">
        <v>111.7</v>
      </c>
      <c r="H222" s="59">
        <f t="shared" si="0"/>
        <v>1</v>
      </c>
      <c r="I222" s="52">
        <f t="shared" si="1"/>
        <v>111.7</v>
      </c>
      <c r="J222" s="41"/>
      <c r="K222" s="42" t="s">
        <v>6443</v>
      </c>
      <c r="L222" s="42"/>
    </row>
    <row r="223" spans="1:12" ht="14.25">
      <c r="A223" s="50" t="s">
        <v>6540</v>
      </c>
      <c r="B223" s="50" t="s">
        <v>6541</v>
      </c>
      <c r="C223" s="50"/>
      <c r="D223" s="51" t="s">
        <v>6542</v>
      </c>
      <c r="E223" s="51">
        <v>32.3</v>
      </c>
      <c r="F223" s="51" t="s">
        <v>67</v>
      </c>
      <c r="G223" s="52">
        <v>129</v>
      </c>
      <c r="H223" s="59">
        <f t="shared" si="0"/>
        <v>1</v>
      </c>
      <c r="I223" s="52">
        <f t="shared" si="1"/>
        <v>129</v>
      </c>
      <c r="J223" s="41"/>
      <c r="K223" s="42" t="s">
        <v>6443</v>
      </c>
      <c r="L223" s="42"/>
    </row>
    <row r="224" spans="1:12" ht="14.25">
      <c r="A224" s="50" t="s">
        <v>6543</v>
      </c>
      <c r="B224" s="50" t="s">
        <v>6544</v>
      </c>
      <c r="C224" s="50"/>
      <c r="D224" s="51" t="s">
        <v>6545</v>
      </c>
      <c r="E224" s="51">
        <v>37.7</v>
      </c>
      <c r="F224" s="51" t="s">
        <v>67</v>
      </c>
      <c r="G224" s="52">
        <v>147.05</v>
      </c>
      <c r="H224" s="59">
        <f t="shared" si="0"/>
        <v>1</v>
      </c>
      <c r="I224" s="52">
        <f t="shared" si="1"/>
        <v>147.05</v>
      </c>
      <c r="J224" s="41"/>
      <c r="K224" s="42" t="s">
        <v>6443</v>
      </c>
      <c r="L224" s="42"/>
    </row>
    <row r="225" spans="1:12" ht="14.25">
      <c r="A225" s="50" t="s">
        <v>6546</v>
      </c>
      <c r="B225" s="50" t="s">
        <v>6547</v>
      </c>
      <c r="C225" s="50"/>
      <c r="D225" s="51" t="s">
        <v>6548</v>
      </c>
      <c r="E225" s="51">
        <v>43.1</v>
      </c>
      <c r="F225" s="51" t="s">
        <v>67</v>
      </c>
      <c r="G225" s="52">
        <v>164.2</v>
      </c>
      <c r="H225" s="59">
        <f t="shared" si="0"/>
        <v>1</v>
      </c>
      <c r="I225" s="52">
        <f t="shared" si="1"/>
        <v>164.20000000000002</v>
      </c>
      <c r="J225" s="41"/>
      <c r="K225" s="42" t="s">
        <v>6443</v>
      </c>
      <c r="L225" s="42"/>
    </row>
    <row r="226" spans="1:12" ht="14.25">
      <c r="A226" s="50" t="s">
        <v>6549</v>
      </c>
      <c r="B226" s="50" t="s">
        <v>6550</v>
      </c>
      <c r="C226" s="50"/>
      <c r="D226" s="51" t="s">
        <v>6551</v>
      </c>
      <c r="E226" s="51">
        <v>48.5</v>
      </c>
      <c r="F226" s="51" t="s">
        <v>67</v>
      </c>
      <c r="G226" s="52">
        <v>181.65</v>
      </c>
      <c r="H226" s="59">
        <f t="shared" si="0"/>
        <v>1</v>
      </c>
      <c r="I226" s="52">
        <f t="shared" si="1"/>
        <v>181.65</v>
      </c>
      <c r="J226" s="41"/>
      <c r="K226" s="42" t="s">
        <v>6443</v>
      </c>
      <c r="L226" s="42"/>
    </row>
    <row r="227" spans="1:12" ht="14.25">
      <c r="A227" s="50" t="s">
        <v>6552</v>
      </c>
      <c r="B227" s="50" t="s">
        <v>6553</v>
      </c>
      <c r="C227" s="50"/>
      <c r="D227" s="51" t="s">
        <v>6554</v>
      </c>
      <c r="E227" s="51">
        <v>53.9</v>
      </c>
      <c r="F227" s="51" t="s">
        <v>67</v>
      </c>
      <c r="G227" s="52">
        <v>199.2</v>
      </c>
      <c r="H227" s="59">
        <f t="shared" si="0"/>
        <v>1</v>
      </c>
      <c r="I227" s="52">
        <f t="shared" si="1"/>
        <v>199.20000000000002</v>
      </c>
      <c r="J227" s="41"/>
      <c r="K227" s="42" t="s">
        <v>6443</v>
      </c>
      <c r="L227" s="42"/>
    </row>
    <row r="228" spans="1:12" ht="14.25">
      <c r="A228" s="50" t="s">
        <v>6555</v>
      </c>
      <c r="B228" s="50" t="s">
        <v>6556</v>
      </c>
      <c r="C228" s="50"/>
      <c r="D228" s="51" t="s">
        <v>6557</v>
      </c>
      <c r="E228" s="51">
        <v>59.3</v>
      </c>
      <c r="F228" s="51" t="s">
        <v>67</v>
      </c>
      <c r="G228" s="52">
        <v>216.15</v>
      </c>
      <c r="H228" s="59">
        <f t="shared" si="0"/>
        <v>1</v>
      </c>
      <c r="I228" s="52">
        <f t="shared" si="1"/>
        <v>216.15</v>
      </c>
      <c r="J228" s="41"/>
      <c r="K228" s="42" t="s">
        <v>6443</v>
      </c>
      <c r="L228" s="42"/>
    </row>
    <row r="229" spans="1:12" ht="14.25">
      <c r="A229" s="50" t="s">
        <v>6558</v>
      </c>
      <c r="B229" s="50" t="s">
        <v>6559</v>
      </c>
      <c r="C229" s="50"/>
      <c r="D229" s="51" t="s">
        <v>6560</v>
      </c>
      <c r="E229" s="51">
        <v>64.7</v>
      </c>
      <c r="F229" s="51" t="s">
        <v>67</v>
      </c>
      <c r="G229" s="52">
        <v>233.95</v>
      </c>
      <c r="H229" s="59">
        <f t="shared" si="0"/>
        <v>1</v>
      </c>
      <c r="I229" s="52">
        <f t="shared" si="1"/>
        <v>233.95000000000002</v>
      </c>
      <c r="J229" s="41"/>
      <c r="K229" s="42" t="s">
        <v>6443</v>
      </c>
      <c r="L229" s="42"/>
    </row>
    <row r="230" spans="1:12" ht="14.25">
      <c r="A230" s="50" t="s">
        <v>6561</v>
      </c>
      <c r="B230" s="50" t="s">
        <v>6562</v>
      </c>
      <c r="C230" s="50"/>
      <c r="D230" s="51" t="s">
        <v>6563</v>
      </c>
      <c r="E230" s="51">
        <v>21.9</v>
      </c>
      <c r="F230" s="51" t="s">
        <v>67</v>
      </c>
      <c r="G230" s="52">
        <v>115.45</v>
      </c>
      <c r="H230" s="59">
        <f t="shared" si="0"/>
        <v>1</v>
      </c>
      <c r="I230" s="52">
        <f t="shared" si="1"/>
        <v>115.45</v>
      </c>
      <c r="J230" s="41"/>
      <c r="K230" s="42" t="s">
        <v>6443</v>
      </c>
      <c r="L230" s="42"/>
    </row>
    <row r="231" spans="1:12" ht="14.25">
      <c r="A231" s="50" t="s">
        <v>6564</v>
      </c>
      <c r="B231" s="50" t="s">
        <v>6565</v>
      </c>
      <c r="C231" s="50"/>
      <c r="D231" s="51" t="s">
        <v>6566</v>
      </c>
      <c r="E231" s="51">
        <v>29.2</v>
      </c>
      <c r="F231" s="51" t="s">
        <v>67</v>
      </c>
      <c r="G231" s="52">
        <v>142.1</v>
      </c>
      <c r="H231" s="59">
        <f t="shared" si="0"/>
        <v>1</v>
      </c>
      <c r="I231" s="52">
        <f t="shared" si="1"/>
        <v>142.1</v>
      </c>
      <c r="J231" s="41"/>
      <c r="K231" s="42" t="s">
        <v>6443</v>
      </c>
      <c r="L231" s="42"/>
    </row>
    <row r="232" spans="1:12" ht="14.25">
      <c r="A232" s="50" t="s">
        <v>6567</v>
      </c>
      <c r="B232" s="50" t="s">
        <v>6568</v>
      </c>
      <c r="C232" s="50"/>
      <c r="D232" s="51" t="s">
        <v>6569</v>
      </c>
      <c r="E232" s="51">
        <v>36.5</v>
      </c>
      <c r="F232" s="51" t="s">
        <v>67</v>
      </c>
      <c r="G232" s="52">
        <v>168.65</v>
      </c>
      <c r="H232" s="59">
        <f t="shared" si="0"/>
        <v>1</v>
      </c>
      <c r="I232" s="52">
        <f t="shared" si="1"/>
        <v>168.65</v>
      </c>
      <c r="J232" s="41"/>
      <c r="K232" s="42" t="s">
        <v>6443</v>
      </c>
      <c r="L232" s="42"/>
    </row>
    <row r="233" spans="1:12" ht="14.25">
      <c r="A233" s="50" t="s">
        <v>6570</v>
      </c>
      <c r="B233" s="50" t="s">
        <v>6571</v>
      </c>
      <c r="C233" s="50"/>
      <c r="D233" s="51" t="s">
        <v>6572</v>
      </c>
      <c r="E233" s="51">
        <v>43.8</v>
      </c>
      <c r="F233" s="51" t="s">
        <v>67</v>
      </c>
      <c r="G233" s="52">
        <v>195.35000000000002</v>
      </c>
      <c r="H233" s="59">
        <f t="shared" si="0"/>
        <v>1</v>
      </c>
      <c r="I233" s="52">
        <f t="shared" si="1"/>
        <v>195.35</v>
      </c>
      <c r="J233" s="41"/>
      <c r="K233" s="42" t="s">
        <v>6443</v>
      </c>
      <c r="L233" s="42"/>
    </row>
    <row r="234" spans="1:12" ht="14.25">
      <c r="A234" s="50" t="s">
        <v>6573</v>
      </c>
      <c r="B234" s="50" t="s">
        <v>6574</v>
      </c>
      <c r="C234" s="50"/>
      <c r="D234" s="51" t="s">
        <v>6575</v>
      </c>
      <c r="E234" s="51">
        <v>51.1</v>
      </c>
      <c r="F234" s="51" t="s">
        <v>67</v>
      </c>
      <c r="G234" s="52">
        <v>221.85000000000002</v>
      </c>
      <c r="H234" s="59">
        <f t="shared" si="0"/>
        <v>1</v>
      </c>
      <c r="I234" s="52">
        <f t="shared" si="1"/>
        <v>221.85</v>
      </c>
      <c r="J234" s="41"/>
      <c r="K234" s="42" t="s">
        <v>6443</v>
      </c>
      <c r="L234" s="42"/>
    </row>
    <row r="235" spans="1:12" ht="14.25">
      <c r="A235" s="50" t="s">
        <v>6576</v>
      </c>
      <c r="B235" s="50" t="s">
        <v>6577</v>
      </c>
      <c r="C235" s="50"/>
      <c r="D235" s="51" t="s">
        <v>6578</v>
      </c>
      <c r="E235" s="51">
        <v>58.4</v>
      </c>
      <c r="F235" s="51" t="s">
        <v>67</v>
      </c>
      <c r="G235" s="52">
        <v>247.8</v>
      </c>
      <c r="H235" s="59">
        <f t="shared" si="0"/>
        <v>1</v>
      </c>
      <c r="I235" s="52">
        <f t="shared" si="1"/>
        <v>247.8</v>
      </c>
      <c r="J235" s="41"/>
      <c r="K235" s="42" t="s">
        <v>6443</v>
      </c>
      <c r="L235" s="42"/>
    </row>
    <row r="236" spans="1:12" ht="14.25">
      <c r="A236" s="50" t="s">
        <v>6579</v>
      </c>
      <c r="B236" s="50" t="s">
        <v>6580</v>
      </c>
      <c r="C236" s="50"/>
      <c r="D236" s="51" t="s">
        <v>6581</v>
      </c>
      <c r="E236" s="51">
        <v>65.7</v>
      </c>
      <c r="F236" s="51" t="s">
        <v>67</v>
      </c>
      <c r="G236" s="52">
        <v>274.75</v>
      </c>
      <c r="H236" s="59">
        <f t="shared" si="0"/>
        <v>1</v>
      </c>
      <c r="I236" s="52">
        <f t="shared" si="1"/>
        <v>274.75</v>
      </c>
      <c r="J236" s="41"/>
      <c r="K236" s="42" t="s">
        <v>6443</v>
      </c>
      <c r="L236" s="42"/>
    </row>
    <row r="237" spans="1:12" ht="14.25">
      <c r="A237" s="50" t="s">
        <v>6582</v>
      </c>
      <c r="B237" s="50" t="s">
        <v>6583</v>
      </c>
      <c r="C237" s="50"/>
      <c r="D237" s="51" t="s">
        <v>6584</v>
      </c>
      <c r="E237" s="51">
        <v>73.1</v>
      </c>
      <c r="F237" s="51" t="s">
        <v>67</v>
      </c>
      <c r="G237" s="52">
        <v>301.90000000000003</v>
      </c>
      <c r="H237" s="59">
        <f t="shared" si="0"/>
        <v>1</v>
      </c>
      <c r="I237" s="52">
        <f t="shared" si="1"/>
        <v>301.90000000000003</v>
      </c>
      <c r="J237" s="41"/>
      <c r="K237" s="42" t="s">
        <v>6443</v>
      </c>
      <c r="L237" s="42"/>
    </row>
    <row r="238" spans="1:12" ht="14.25">
      <c r="A238" s="50" t="s">
        <v>6585</v>
      </c>
      <c r="B238" s="50" t="s">
        <v>6586</v>
      </c>
      <c r="C238" s="50"/>
      <c r="D238" s="51" t="s">
        <v>6587</v>
      </c>
      <c r="E238" s="51">
        <v>80.4</v>
      </c>
      <c r="F238" s="51" t="s">
        <v>67</v>
      </c>
      <c r="G238" s="52">
        <v>328</v>
      </c>
      <c r="H238" s="59">
        <f t="shared" si="0"/>
        <v>1</v>
      </c>
      <c r="I238" s="52">
        <f t="shared" si="1"/>
        <v>328</v>
      </c>
      <c r="J238" s="41"/>
      <c r="K238" s="42" t="s">
        <v>6443</v>
      </c>
      <c r="L238" s="42"/>
    </row>
    <row r="239" spans="1:12" ht="14.25">
      <c r="A239" s="50" t="s">
        <v>6588</v>
      </c>
      <c r="B239" s="50" t="s">
        <v>6589</v>
      </c>
      <c r="C239" s="50"/>
      <c r="D239" s="51" t="s">
        <v>6590</v>
      </c>
      <c r="E239" s="51">
        <v>87.7</v>
      </c>
      <c r="F239" s="51" t="s">
        <v>67</v>
      </c>
      <c r="G239" s="52">
        <v>355.1</v>
      </c>
      <c r="H239" s="59">
        <f t="shared" si="0"/>
        <v>1</v>
      </c>
      <c r="I239" s="52">
        <f t="shared" si="1"/>
        <v>355.1</v>
      </c>
      <c r="J239" s="41"/>
      <c r="K239" s="42" t="s">
        <v>6443</v>
      </c>
      <c r="L239" s="42"/>
    </row>
    <row r="240" spans="1:12" ht="14.25">
      <c r="A240" s="50" t="s">
        <v>6591</v>
      </c>
      <c r="B240" s="50" t="s">
        <v>6592</v>
      </c>
      <c r="C240" s="50"/>
      <c r="D240" s="51" t="s">
        <v>6593</v>
      </c>
      <c r="E240" s="51">
        <v>28.4</v>
      </c>
      <c r="F240" s="51" t="s">
        <v>67</v>
      </c>
      <c r="G240" s="52">
        <v>140.55</v>
      </c>
      <c r="H240" s="59">
        <f t="shared" si="0"/>
        <v>1</v>
      </c>
      <c r="I240" s="52">
        <f t="shared" si="1"/>
        <v>140.55</v>
      </c>
      <c r="J240" s="41"/>
      <c r="K240" s="42" t="s">
        <v>6443</v>
      </c>
      <c r="L240" s="42"/>
    </row>
    <row r="241" spans="1:12" ht="14.25">
      <c r="A241" s="50" t="s">
        <v>6594</v>
      </c>
      <c r="B241" s="50" t="s">
        <v>6595</v>
      </c>
      <c r="C241" s="50"/>
      <c r="D241" s="51" t="s">
        <v>6596</v>
      </c>
      <c r="E241" s="51">
        <v>37.9</v>
      </c>
      <c r="F241" s="51" t="s">
        <v>67</v>
      </c>
      <c r="G241" s="52">
        <v>172.65</v>
      </c>
      <c r="H241" s="59">
        <f t="shared" si="0"/>
        <v>1</v>
      </c>
      <c r="I241" s="52">
        <f t="shared" si="1"/>
        <v>172.65</v>
      </c>
      <c r="J241" s="41"/>
      <c r="K241" s="42" t="s">
        <v>6443</v>
      </c>
      <c r="L241" s="42"/>
    </row>
    <row r="242" spans="1:12" ht="14.25">
      <c r="A242" s="50" t="s">
        <v>6597</v>
      </c>
      <c r="B242" s="50" t="s">
        <v>6598</v>
      </c>
      <c r="C242" s="50"/>
      <c r="D242" s="51" t="s">
        <v>6599</v>
      </c>
      <c r="E242" s="51">
        <v>47.4</v>
      </c>
      <c r="F242" s="51" t="s">
        <v>67</v>
      </c>
      <c r="G242" s="52">
        <v>204.3</v>
      </c>
      <c r="H242" s="59">
        <f t="shared" si="0"/>
        <v>1</v>
      </c>
      <c r="I242" s="52">
        <f t="shared" si="1"/>
        <v>204.3</v>
      </c>
      <c r="J242" s="41"/>
      <c r="K242" s="42" t="s">
        <v>6443</v>
      </c>
      <c r="L242" s="42"/>
    </row>
    <row r="243" spans="1:12" ht="14.25">
      <c r="A243" s="50" t="s">
        <v>6600</v>
      </c>
      <c r="B243" s="50" t="s">
        <v>6601</v>
      </c>
      <c r="C243" s="50"/>
      <c r="D243" s="51" t="s">
        <v>6602</v>
      </c>
      <c r="E243" s="51">
        <v>56.9</v>
      </c>
      <c r="F243" s="51" t="s">
        <v>67</v>
      </c>
      <c r="G243" s="52">
        <v>235.95</v>
      </c>
      <c r="H243" s="59">
        <f t="shared" si="0"/>
        <v>1</v>
      </c>
      <c r="I243" s="52">
        <f t="shared" si="1"/>
        <v>235.95000000000002</v>
      </c>
      <c r="J243" s="41"/>
      <c r="K243" s="42" t="s">
        <v>6443</v>
      </c>
      <c r="L243" s="42"/>
    </row>
    <row r="244" spans="1:12" ht="14.25">
      <c r="A244" s="50" t="s">
        <v>6603</v>
      </c>
      <c r="B244" s="50" t="s">
        <v>6604</v>
      </c>
      <c r="C244" s="50"/>
      <c r="D244" s="51" t="s">
        <v>6605</v>
      </c>
      <c r="E244" s="51">
        <v>66.3</v>
      </c>
      <c r="F244" s="51" t="s">
        <v>67</v>
      </c>
      <c r="G244" s="52">
        <v>268.05</v>
      </c>
      <c r="H244" s="59">
        <f t="shared" si="0"/>
        <v>1</v>
      </c>
      <c r="I244" s="52">
        <f t="shared" si="1"/>
        <v>268.05</v>
      </c>
      <c r="J244" s="41"/>
      <c r="K244" s="42" t="s">
        <v>6443</v>
      </c>
      <c r="L244" s="42"/>
    </row>
    <row r="245" spans="1:12" ht="14.25">
      <c r="A245" s="50" t="s">
        <v>6606</v>
      </c>
      <c r="B245" s="50" t="s">
        <v>6607</v>
      </c>
      <c r="C245" s="50"/>
      <c r="D245" s="51" t="s">
        <v>6608</v>
      </c>
      <c r="E245" s="51">
        <v>75.8</v>
      </c>
      <c r="F245" s="51" t="s">
        <v>67</v>
      </c>
      <c r="G245" s="52">
        <v>300.3</v>
      </c>
      <c r="H245" s="59">
        <f t="shared" si="0"/>
        <v>1</v>
      </c>
      <c r="I245" s="52">
        <f t="shared" si="1"/>
        <v>300.3</v>
      </c>
      <c r="J245" s="41"/>
      <c r="K245" s="42" t="s">
        <v>6443</v>
      </c>
      <c r="L245" s="42"/>
    </row>
    <row r="246" spans="1:12" ht="14.25">
      <c r="A246" s="50" t="s">
        <v>6609</v>
      </c>
      <c r="B246" s="50" t="s">
        <v>6610</v>
      </c>
      <c r="C246" s="50"/>
      <c r="D246" s="51" t="s">
        <v>6611</v>
      </c>
      <c r="E246" s="51">
        <v>85.3</v>
      </c>
      <c r="F246" s="51" t="s">
        <v>67</v>
      </c>
      <c r="G246" s="52">
        <v>332.15</v>
      </c>
      <c r="H246" s="59">
        <f t="shared" si="0"/>
        <v>1</v>
      </c>
      <c r="I246" s="52">
        <f t="shared" si="1"/>
        <v>332.15000000000003</v>
      </c>
      <c r="J246" s="41"/>
      <c r="K246" s="42" t="s">
        <v>6443</v>
      </c>
      <c r="L246" s="42"/>
    </row>
    <row r="247" spans="1:12" ht="14.25">
      <c r="A247" s="50" t="s">
        <v>6612</v>
      </c>
      <c r="B247" s="50" t="s">
        <v>6613</v>
      </c>
      <c r="C247" s="50"/>
      <c r="D247" s="51" t="s">
        <v>6614</v>
      </c>
      <c r="E247" s="51">
        <v>94.8</v>
      </c>
      <c r="F247" s="51" t="s">
        <v>67</v>
      </c>
      <c r="G247" s="52">
        <v>363.85</v>
      </c>
      <c r="H247" s="59">
        <f t="shared" si="0"/>
        <v>1</v>
      </c>
      <c r="I247" s="52">
        <f t="shared" si="1"/>
        <v>363.85</v>
      </c>
      <c r="J247" s="41"/>
      <c r="K247" s="42" t="s">
        <v>6443</v>
      </c>
      <c r="L247" s="42"/>
    </row>
    <row r="248" spans="1:12" ht="14.25">
      <c r="A248" s="50" t="s">
        <v>6615</v>
      </c>
      <c r="B248" s="50" t="s">
        <v>6616</v>
      </c>
      <c r="C248" s="50"/>
      <c r="D248" s="51" t="s">
        <v>6617</v>
      </c>
      <c r="E248" s="51">
        <v>104.3</v>
      </c>
      <c r="F248" s="51" t="s">
        <v>67</v>
      </c>
      <c r="G248" s="52">
        <v>396.05</v>
      </c>
      <c r="H248" s="59">
        <f t="shared" si="0"/>
        <v>1</v>
      </c>
      <c r="I248" s="52">
        <f t="shared" si="1"/>
        <v>396.05</v>
      </c>
      <c r="J248" s="41"/>
      <c r="K248" s="42" t="s">
        <v>6443</v>
      </c>
      <c r="L248" s="42"/>
    </row>
    <row r="249" spans="1:12" ht="14.25">
      <c r="A249" s="50" t="s">
        <v>6618</v>
      </c>
      <c r="B249" s="50" t="s">
        <v>6619</v>
      </c>
      <c r="C249" s="50"/>
      <c r="D249" s="51" t="s">
        <v>6620</v>
      </c>
      <c r="E249" s="51">
        <v>113.8</v>
      </c>
      <c r="F249" s="51" t="s">
        <v>67</v>
      </c>
      <c r="G249" s="52">
        <v>428</v>
      </c>
      <c r="H249" s="59">
        <f t="shared" si="0"/>
        <v>1</v>
      </c>
      <c r="I249" s="52">
        <f t="shared" si="1"/>
        <v>428</v>
      </c>
      <c r="J249" s="41"/>
      <c r="K249" s="42" t="s">
        <v>6443</v>
      </c>
      <c r="L249" s="42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I6"/>
    <mergeCell ref="A7:C7"/>
    <mergeCell ref="F7:I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243"/>
  <sheetViews>
    <sheetView showGridLines="0" zoomScale="55" zoomScaleNormal="55" workbookViewId="0" topLeftCell="A1">
      <pane ySplit="9" topLeftCell="A10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1.8515625" style="4" customWidth="1"/>
    <col min="12" max="74" width="11.421875" style="4" customWidth="1"/>
    <col min="75" max="232" width="11.421875" style="1" customWidth="1"/>
    <col min="233" max="236" width="11.421875" style="5" customWidth="1"/>
    <col min="237" max="16384" width="11.421875" style="0" customWidth="1"/>
  </cols>
  <sheetData>
    <row r="1" spans="1:235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HY1" s="12"/>
      <c r="HZ1" s="12"/>
      <c r="IA1" s="12"/>
    </row>
    <row r="2" spans="1:235" s="11" customFormat="1" ht="18.75" customHeight="1">
      <c r="A2" s="13" t="s">
        <v>6621</v>
      </c>
      <c r="B2" s="13"/>
      <c r="C2" s="13"/>
      <c r="D2" s="7"/>
      <c r="E2" s="8"/>
      <c r="F2" s="14"/>
      <c r="G2" s="15"/>
      <c r="H2" s="16" t="s">
        <v>3</v>
      </c>
      <c r="I2" s="72"/>
      <c r="J2" s="7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HY2" s="12"/>
      <c r="HZ2" s="12"/>
      <c r="IA2" s="12"/>
    </row>
    <row r="3" spans="1:235" s="11" customFormat="1" ht="18.75" customHeight="1">
      <c r="A3" s="55" t="s">
        <v>6622</v>
      </c>
      <c r="B3" s="55"/>
      <c r="C3" s="55"/>
      <c r="D3" s="7"/>
      <c r="E3" s="74" t="s">
        <v>6623</v>
      </c>
      <c r="F3" s="74"/>
      <c r="G3" s="74"/>
      <c r="H3" s="56">
        <v>1</v>
      </c>
      <c r="I3" s="75"/>
      <c r="J3" s="7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HY3" s="12"/>
      <c r="HZ3" s="12"/>
      <c r="IA3" s="12"/>
    </row>
    <row r="4" spans="1:235" s="11" customFormat="1" ht="18.75" customHeight="1">
      <c r="A4" s="22" t="s">
        <v>7</v>
      </c>
      <c r="B4" s="23" t="s">
        <v>6624</v>
      </c>
      <c r="C4" s="24" t="s">
        <v>6625</v>
      </c>
      <c r="D4" s="7"/>
      <c r="E4" s="77"/>
      <c r="F4" s="77"/>
      <c r="G4" s="77"/>
      <c r="H4" s="77"/>
      <c r="I4" s="75"/>
      <c r="J4" s="7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HY4" s="12"/>
      <c r="HZ4" s="12"/>
      <c r="IA4" s="12"/>
    </row>
    <row r="5" spans="1:235" s="11" customFormat="1" ht="18.75" customHeight="1">
      <c r="A5" s="8"/>
      <c r="B5" s="24"/>
      <c r="C5" s="27" t="s">
        <v>11</v>
      </c>
      <c r="D5" s="28"/>
      <c r="E5" s="9" t="s">
        <v>6626</v>
      </c>
      <c r="F5" s="9"/>
      <c r="G5" s="9"/>
      <c r="H5" s="9"/>
      <c r="I5" s="75"/>
      <c r="J5" s="7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HY5" s="12"/>
      <c r="HZ5" s="12"/>
      <c r="IA5" s="12"/>
    </row>
    <row r="6" spans="1:235" s="11" customFormat="1" ht="18.75" customHeight="1">
      <c r="A6" s="35" t="s">
        <v>15</v>
      </c>
      <c r="B6" s="35"/>
      <c r="C6" s="35"/>
      <c r="D6" s="32"/>
      <c r="E6" s="24" t="s">
        <v>6627</v>
      </c>
      <c r="F6" s="24"/>
      <c r="G6" s="24"/>
      <c r="H6" s="24"/>
      <c r="I6" s="80"/>
      <c r="J6" s="8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HY6" s="12"/>
      <c r="HZ6" s="12"/>
      <c r="IA6" s="12"/>
    </row>
    <row r="7" spans="1:235" s="11" customFormat="1" ht="18.75" customHeight="1">
      <c r="A7" s="36" t="s">
        <v>17</v>
      </c>
      <c r="B7" s="36"/>
      <c r="C7" s="36"/>
      <c r="D7" s="32"/>
      <c r="E7" s="82" t="s">
        <v>6628</v>
      </c>
      <c r="F7" s="82"/>
      <c r="G7" s="82"/>
      <c r="H7" s="82"/>
      <c r="I7" s="83"/>
      <c r="J7" s="8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HY7" s="12"/>
      <c r="HZ7" s="12"/>
      <c r="IA7" s="12"/>
    </row>
    <row r="8" spans="1:10" ht="14.25">
      <c r="A8" s="38"/>
      <c r="B8" s="38"/>
      <c r="C8" s="39"/>
      <c r="D8" s="39"/>
      <c r="E8" s="39"/>
      <c r="F8" s="40"/>
      <c r="G8" s="40"/>
      <c r="H8" s="40"/>
      <c r="I8" s="40"/>
      <c r="J8" s="85"/>
    </row>
    <row r="9" spans="1:74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86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</row>
    <row r="10" spans="1:10" ht="14.25">
      <c r="A10" s="50" t="s">
        <v>6629</v>
      </c>
      <c r="B10" s="50" t="s">
        <v>6630</v>
      </c>
      <c r="C10" s="50"/>
      <c r="D10" s="51" t="s">
        <v>6631</v>
      </c>
      <c r="E10" s="51">
        <v>0.236</v>
      </c>
      <c r="F10" s="51" t="s">
        <v>67</v>
      </c>
      <c r="G10" s="52">
        <v>12.350000000000001</v>
      </c>
      <c r="H10" s="59">
        <f aca="true" t="shared" si="0" ref="H10:H243">$H$3</f>
        <v>1</v>
      </c>
      <c r="I10" s="52">
        <f aca="true" t="shared" si="1" ref="I10:I243">_xlfn.CEILING.MATH(G10*H10,0.001)</f>
        <v>12.35</v>
      </c>
      <c r="J10" s="85"/>
    </row>
    <row r="11" spans="1:10" ht="14.25">
      <c r="A11" s="50" t="s">
        <v>6632</v>
      </c>
      <c r="B11" s="50" t="s">
        <v>6633</v>
      </c>
      <c r="C11" s="50"/>
      <c r="D11" s="51" t="s">
        <v>6634</v>
      </c>
      <c r="E11" s="51">
        <v>0.34</v>
      </c>
      <c r="F11" s="51" t="s">
        <v>67</v>
      </c>
      <c r="G11" s="52">
        <v>13.25</v>
      </c>
      <c r="H11" s="59">
        <f t="shared" si="0"/>
        <v>1</v>
      </c>
      <c r="I11" s="52">
        <f t="shared" si="1"/>
        <v>13.25</v>
      </c>
      <c r="J11" s="85"/>
    </row>
    <row r="12" spans="1:10" ht="14.25">
      <c r="A12" s="50" t="s">
        <v>6635</v>
      </c>
      <c r="B12" s="50" t="s">
        <v>6636</v>
      </c>
      <c r="C12" s="50"/>
      <c r="D12" s="51" t="s">
        <v>6637</v>
      </c>
      <c r="E12" s="51">
        <v>0.548</v>
      </c>
      <c r="F12" s="51" t="s">
        <v>67</v>
      </c>
      <c r="G12" s="52">
        <v>15.850000000000001</v>
      </c>
      <c r="H12" s="59">
        <f t="shared" si="0"/>
        <v>1</v>
      </c>
      <c r="I12" s="52">
        <f t="shared" si="1"/>
        <v>15.85</v>
      </c>
      <c r="J12" s="85"/>
    </row>
    <row r="13" spans="1:10" ht="14.25">
      <c r="A13" s="50" t="s">
        <v>6638</v>
      </c>
      <c r="B13" s="50" t="s">
        <v>6639</v>
      </c>
      <c r="C13" s="50"/>
      <c r="D13" s="51" t="s">
        <v>6640</v>
      </c>
      <c r="E13" s="51">
        <v>0.706</v>
      </c>
      <c r="F13" s="51" t="s">
        <v>67</v>
      </c>
      <c r="G13" s="52">
        <v>18.1</v>
      </c>
      <c r="H13" s="59">
        <f t="shared" si="0"/>
        <v>1</v>
      </c>
      <c r="I13" s="52">
        <f t="shared" si="1"/>
        <v>18.1</v>
      </c>
      <c r="J13" s="85"/>
    </row>
    <row r="14" spans="1:10" ht="14.25">
      <c r="A14" s="50" t="s">
        <v>6641</v>
      </c>
      <c r="B14" s="50" t="s">
        <v>6642</v>
      </c>
      <c r="C14" s="50"/>
      <c r="D14" s="51" t="s">
        <v>6643</v>
      </c>
      <c r="E14" s="51">
        <v>0.862</v>
      </c>
      <c r="F14" s="51" t="s">
        <v>67</v>
      </c>
      <c r="G14" s="52">
        <v>20.5</v>
      </c>
      <c r="H14" s="59">
        <f t="shared" si="0"/>
        <v>1</v>
      </c>
      <c r="I14" s="52">
        <f t="shared" si="1"/>
        <v>20.5</v>
      </c>
      <c r="J14" s="85"/>
    </row>
    <row r="15" spans="1:10" ht="14.25">
      <c r="A15" s="50" t="s">
        <v>6644</v>
      </c>
      <c r="B15" s="50" t="s">
        <v>6645</v>
      </c>
      <c r="C15" s="50"/>
      <c r="D15" s="51" t="s">
        <v>6646</v>
      </c>
      <c r="E15" s="51">
        <v>1.02</v>
      </c>
      <c r="F15" s="51" t="s">
        <v>67</v>
      </c>
      <c r="G15" s="52">
        <v>23.9</v>
      </c>
      <c r="H15" s="59">
        <f t="shared" si="0"/>
        <v>1</v>
      </c>
      <c r="I15" s="52">
        <f t="shared" si="1"/>
        <v>23.900000000000002</v>
      </c>
      <c r="J15" s="85"/>
    </row>
    <row r="16" spans="1:10" ht="14.25">
      <c r="A16" s="50" t="s">
        <v>6647</v>
      </c>
      <c r="B16" s="50" t="s">
        <v>6648</v>
      </c>
      <c r="C16" s="50"/>
      <c r="D16" s="51" t="s">
        <v>6649</v>
      </c>
      <c r="E16" s="51">
        <v>0.346</v>
      </c>
      <c r="F16" s="51" t="s">
        <v>67</v>
      </c>
      <c r="G16" s="52">
        <v>12.55</v>
      </c>
      <c r="H16" s="59">
        <f t="shared" si="0"/>
        <v>1</v>
      </c>
      <c r="I16" s="52">
        <f t="shared" si="1"/>
        <v>12.55</v>
      </c>
      <c r="J16" s="85"/>
    </row>
    <row r="17" spans="1:10" ht="14.25">
      <c r="A17" s="50" t="s">
        <v>6650</v>
      </c>
      <c r="B17" s="50" t="s">
        <v>6651</v>
      </c>
      <c r="C17" s="50"/>
      <c r="D17" s="51" t="s">
        <v>6652</v>
      </c>
      <c r="E17" s="51">
        <v>0.476</v>
      </c>
      <c r="F17" s="51" t="s">
        <v>67</v>
      </c>
      <c r="G17" s="52">
        <v>13.9</v>
      </c>
      <c r="H17" s="59">
        <f t="shared" si="0"/>
        <v>1</v>
      </c>
      <c r="I17" s="52">
        <f t="shared" si="1"/>
        <v>13.9</v>
      </c>
      <c r="J17" s="85"/>
    </row>
    <row r="18" spans="1:10" ht="14.25">
      <c r="A18" s="50" t="s">
        <v>6653</v>
      </c>
      <c r="B18" s="50" t="s">
        <v>6654</v>
      </c>
      <c r="C18" s="50"/>
      <c r="D18" s="51" t="s">
        <v>6655</v>
      </c>
      <c r="E18" s="51">
        <v>0.734</v>
      </c>
      <c r="F18" s="51" t="s">
        <v>67</v>
      </c>
      <c r="G18" s="52">
        <v>16.35</v>
      </c>
      <c r="H18" s="59">
        <f t="shared" si="0"/>
        <v>1</v>
      </c>
      <c r="I18" s="52">
        <f t="shared" si="1"/>
        <v>16.35</v>
      </c>
      <c r="J18" s="85"/>
    </row>
    <row r="19" spans="1:10" ht="14.25">
      <c r="A19" s="50" t="s">
        <v>6656</v>
      </c>
      <c r="B19" s="50" t="s">
        <v>6657</v>
      </c>
      <c r="C19" s="50"/>
      <c r="D19" s="51" t="s">
        <v>6658</v>
      </c>
      <c r="E19" s="51">
        <v>1</v>
      </c>
      <c r="F19" s="51" t="s">
        <v>67</v>
      </c>
      <c r="G19" s="52">
        <v>19.25</v>
      </c>
      <c r="H19" s="59">
        <f t="shared" si="0"/>
        <v>1</v>
      </c>
      <c r="I19" s="52">
        <f t="shared" si="1"/>
        <v>19.25</v>
      </c>
      <c r="J19" s="85"/>
    </row>
    <row r="20" spans="1:10" ht="14.25">
      <c r="A20" s="50" t="s">
        <v>6659</v>
      </c>
      <c r="B20" s="50" t="s">
        <v>6660</v>
      </c>
      <c r="C20" s="50"/>
      <c r="D20" s="51" t="s">
        <v>6661</v>
      </c>
      <c r="E20" s="51">
        <v>1.272</v>
      </c>
      <c r="F20" s="51" t="s">
        <v>67</v>
      </c>
      <c r="G20" s="52">
        <v>21.85</v>
      </c>
      <c r="H20" s="59">
        <f t="shared" si="0"/>
        <v>1</v>
      </c>
      <c r="I20" s="52">
        <f t="shared" si="1"/>
        <v>21.85</v>
      </c>
      <c r="J20" s="85"/>
    </row>
    <row r="21" spans="1:10" ht="14.25">
      <c r="A21" s="50" t="s">
        <v>6662</v>
      </c>
      <c r="B21" s="50" t="s">
        <v>6663</v>
      </c>
      <c r="C21" s="50"/>
      <c r="D21" s="51" t="s">
        <v>6664</v>
      </c>
      <c r="E21" s="51">
        <v>1.54</v>
      </c>
      <c r="F21" s="51" t="s">
        <v>67</v>
      </c>
      <c r="G21" s="52">
        <v>25.3</v>
      </c>
      <c r="H21" s="59">
        <f t="shared" si="0"/>
        <v>1</v>
      </c>
      <c r="I21" s="52">
        <f t="shared" si="1"/>
        <v>25.3</v>
      </c>
      <c r="J21" s="85"/>
    </row>
    <row r="22" spans="1:10" ht="14.25">
      <c r="A22" s="50" t="s">
        <v>6665</v>
      </c>
      <c r="B22" s="50" t="s">
        <v>6666</v>
      </c>
      <c r="C22" s="50"/>
      <c r="D22" s="51" t="s">
        <v>6667</v>
      </c>
      <c r="E22" s="51">
        <v>0.48</v>
      </c>
      <c r="F22" s="51" t="s">
        <v>67</v>
      </c>
      <c r="G22" s="52">
        <v>14.3</v>
      </c>
      <c r="H22" s="59">
        <f t="shared" si="0"/>
        <v>1</v>
      </c>
      <c r="I22" s="52">
        <f t="shared" si="1"/>
        <v>14.3</v>
      </c>
      <c r="J22" s="85"/>
    </row>
    <row r="23" spans="1:10" ht="14.25">
      <c r="A23" s="50" t="s">
        <v>6668</v>
      </c>
      <c r="B23" s="50" t="s">
        <v>6669</v>
      </c>
      <c r="C23" s="50"/>
      <c r="D23" s="51" t="s">
        <v>6670</v>
      </c>
      <c r="E23" s="51">
        <v>0.656</v>
      </c>
      <c r="F23" s="51" t="s">
        <v>67</v>
      </c>
      <c r="G23" s="52">
        <v>14.3</v>
      </c>
      <c r="H23" s="59">
        <f t="shared" si="0"/>
        <v>1</v>
      </c>
      <c r="I23" s="52">
        <f t="shared" si="1"/>
        <v>14.3</v>
      </c>
      <c r="J23" s="85"/>
    </row>
    <row r="24" spans="1:10" ht="14.25">
      <c r="A24" s="50" t="s">
        <v>6671</v>
      </c>
      <c r="B24" s="50" t="s">
        <v>6672</v>
      </c>
      <c r="C24" s="50"/>
      <c r="D24" s="51" t="s">
        <v>6673</v>
      </c>
      <c r="E24" s="51">
        <v>1.008</v>
      </c>
      <c r="F24" s="51" t="s">
        <v>67</v>
      </c>
      <c r="G24" s="52">
        <v>17.2</v>
      </c>
      <c r="H24" s="59">
        <f t="shared" si="0"/>
        <v>1</v>
      </c>
      <c r="I24" s="52">
        <f t="shared" si="1"/>
        <v>17.2</v>
      </c>
      <c r="J24" s="85"/>
    </row>
    <row r="25" spans="1:10" ht="14.25">
      <c r="A25" s="50" t="s">
        <v>6674</v>
      </c>
      <c r="B25" s="50" t="s">
        <v>6675</v>
      </c>
      <c r="C25" s="50"/>
      <c r="D25" s="51" t="s">
        <v>6676</v>
      </c>
      <c r="E25" s="51">
        <v>1.392</v>
      </c>
      <c r="F25" s="51" t="s">
        <v>67</v>
      </c>
      <c r="G25" s="52">
        <v>19.700000000000003</v>
      </c>
      <c r="H25" s="59">
        <f t="shared" si="0"/>
        <v>1</v>
      </c>
      <c r="I25" s="52">
        <f t="shared" si="1"/>
        <v>19.7</v>
      </c>
      <c r="J25" s="85"/>
    </row>
    <row r="26" spans="1:10" ht="14.25">
      <c r="A26" s="50" t="s">
        <v>6677</v>
      </c>
      <c r="B26" s="50" t="s">
        <v>6678</v>
      </c>
      <c r="C26" s="50"/>
      <c r="D26" s="51" t="s">
        <v>6679</v>
      </c>
      <c r="E26" s="51">
        <v>1.776</v>
      </c>
      <c r="F26" s="51" t="s">
        <v>67</v>
      </c>
      <c r="G26" s="52">
        <v>22.75</v>
      </c>
      <c r="H26" s="59">
        <f t="shared" si="0"/>
        <v>1</v>
      </c>
      <c r="I26" s="52">
        <f t="shared" si="1"/>
        <v>22.75</v>
      </c>
      <c r="J26" s="85"/>
    </row>
    <row r="27" spans="1:10" ht="14.25">
      <c r="A27" s="50" t="s">
        <v>6680</v>
      </c>
      <c r="B27" s="50" t="s">
        <v>6681</v>
      </c>
      <c r="C27" s="50"/>
      <c r="D27" s="51" t="s">
        <v>6682</v>
      </c>
      <c r="E27" s="51">
        <v>2.16</v>
      </c>
      <c r="F27" s="51" t="s">
        <v>67</v>
      </c>
      <c r="G27" s="52">
        <v>25.5</v>
      </c>
      <c r="H27" s="59">
        <f t="shared" si="0"/>
        <v>1</v>
      </c>
      <c r="I27" s="52">
        <f t="shared" si="1"/>
        <v>25.5</v>
      </c>
      <c r="J27" s="85"/>
    </row>
    <row r="28" spans="1:10" ht="14.25">
      <c r="A28" s="50" t="s">
        <v>6683</v>
      </c>
      <c r="B28" s="50" t="s">
        <v>6684</v>
      </c>
      <c r="C28" s="50"/>
      <c r="D28" s="51" t="s">
        <v>6685</v>
      </c>
      <c r="E28" s="51">
        <v>0.552</v>
      </c>
      <c r="F28" s="51" t="s">
        <v>67</v>
      </c>
      <c r="G28" s="52">
        <v>14.850000000000001</v>
      </c>
      <c r="H28" s="59">
        <f t="shared" si="0"/>
        <v>1</v>
      </c>
      <c r="I28" s="52">
        <f t="shared" si="1"/>
        <v>14.85</v>
      </c>
      <c r="J28" s="85"/>
    </row>
    <row r="29" spans="1:10" ht="14.25">
      <c r="A29" s="50" t="s">
        <v>6686</v>
      </c>
      <c r="B29" s="50" t="s">
        <v>6687</v>
      </c>
      <c r="C29" s="50"/>
      <c r="D29" s="51" t="s">
        <v>6688</v>
      </c>
      <c r="E29" s="51">
        <v>0.78</v>
      </c>
      <c r="F29" s="51" t="s">
        <v>67</v>
      </c>
      <c r="G29" s="52">
        <v>14.850000000000001</v>
      </c>
      <c r="H29" s="59">
        <f t="shared" si="0"/>
        <v>1</v>
      </c>
      <c r="I29" s="52">
        <f t="shared" si="1"/>
        <v>14.85</v>
      </c>
      <c r="J29" s="85"/>
    </row>
    <row r="30" spans="1:10" ht="14.25">
      <c r="A30" s="50" t="s">
        <v>6689</v>
      </c>
      <c r="B30" s="50" t="s">
        <v>6690</v>
      </c>
      <c r="C30" s="50"/>
      <c r="D30" s="51" t="s">
        <v>6691</v>
      </c>
      <c r="E30" s="51">
        <v>1.232</v>
      </c>
      <c r="F30" s="51" t="s">
        <v>67</v>
      </c>
      <c r="G30" s="52">
        <v>17.400000000000002</v>
      </c>
      <c r="H30" s="59">
        <f t="shared" si="0"/>
        <v>1</v>
      </c>
      <c r="I30" s="52">
        <f t="shared" si="1"/>
        <v>17.400000000000002</v>
      </c>
      <c r="J30" s="85"/>
    </row>
    <row r="31" spans="1:10" ht="14.25">
      <c r="A31" s="50" t="s">
        <v>6692</v>
      </c>
      <c r="B31" s="50" t="s">
        <v>6693</v>
      </c>
      <c r="C31" s="50"/>
      <c r="D31" s="51" t="s">
        <v>6694</v>
      </c>
      <c r="E31" s="51">
        <v>1.65</v>
      </c>
      <c r="F31" s="51" t="s">
        <v>67</v>
      </c>
      <c r="G31" s="52">
        <v>20.450000000000003</v>
      </c>
      <c r="H31" s="59">
        <f t="shared" si="0"/>
        <v>1</v>
      </c>
      <c r="I31" s="52">
        <f t="shared" si="1"/>
        <v>20.45</v>
      </c>
      <c r="J31" s="85"/>
    </row>
    <row r="32" spans="1:10" ht="14.25">
      <c r="A32" s="50" t="s">
        <v>6695</v>
      </c>
      <c r="B32" s="50" t="s">
        <v>6696</v>
      </c>
      <c r="C32" s="50"/>
      <c r="D32" s="51" t="s">
        <v>6697</v>
      </c>
      <c r="E32" s="51">
        <v>2.1</v>
      </c>
      <c r="F32" s="51" t="s">
        <v>67</v>
      </c>
      <c r="G32" s="52">
        <v>23</v>
      </c>
      <c r="H32" s="59">
        <f t="shared" si="0"/>
        <v>1</v>
      </c>
      <c r="I32" s="52">
        <f t="shared" si="1"/>
        <v>23</v>
      </c>
      <c r="J32" s="85"/>
    </row>
    <row r="33" spans="1:10" ht="14.25">
      <c r="A33" s="50" t="s">
        <v>6698</v>
      </c>
      <c r="B33" s="50" t="s">
        <v>6699</v>
      </c>
      <c r="C33" s="50"/>
      <c r="D33" s="51" t="s">
        <v>6700</v>
      </c>
      <c r="E33" s="51">
        <v>2.55</v>
      </c>
      <c r="F33" s="51" t="s">
        <v>67</v>
      </c>
      <c r="G33" s="52">
        <v>26.55</v>
      </c>
      <c r="H33" s="59">
        <f t="shared" si="0"/>
        <v>1</v>
      </c>
      <c r="I33" s="52">
        <f t="shared" si="1"/>
        <v>26.55</v>
      </c>
      <c r="J33" s="85"/>
    </row>
    <row r="34" spans="1:10" ht="14.25">
      <c r="A34" s="50" t="s">
        <v>6701</v>
      </c>
      <c r="B34" s="50" t="s">
        <v>6702</v>
      </c>
      <c r="C34" s="50"/>
      <c r="D34" s="51" t="s">
        <v>6703</v>
      </c>
      <c r="E34" s="51">
        <v>0.696</v>
      </c>
      <c r="F34" s="51" t="s">
        <v>67</v>
      </c>
      <c r="G34" s="52">
        <v>18.400000000000002</v>
      </c>
      <c r="H34" s="59">
        <f t="shared" si="0"/>
        <v>1</v>
      </c>
      <c r="I34" s="52">
        <f t="shared" si="1"/>
        <v>18.400000000000002</v>
      </c>
      <c r="J34" s="85"/>
    </row>
    <row r="35" spans="1:10" ht="14.25">
      <c r="A35" s="50" t="s">
        <v>6704</v>
      </c>
      <c r="B35" s="50" t="s">
        <v>6705</v>
      </c>
      <c r="C35" s="50"/>
      <c r="D35" s="51" t="s">
        <v>6706</v>
      </c>
      <c r="E35" s="51">
        <v>0.968</v>
      </c>
      <c r="F35" s="51" t="s">
        <v>67</v>
      </c>
      <c r="G35" s="52">
        <v>18.400000000000002</v>
      </c>
      <c r="H35" s="59">
        <f t="shared" si="0"/>
        <v>1</v>
      </c>
      <c r="I35" s="52">
        <f t="shared" si="1"/>
        <v>18.400000000000002</v>
      </c>
      <c r="J35" s="85"/>
    </row>
    <row r="36" spans="1:10" ht="14.25">
      <c r="A36" s="50" t="s">
        <v>6707</v>
      </c>
      <c r="B36" s="50" t="s">
        <v>6708</v>
      </c>
      <c r="C36" s="50"/>
      <c r="D36" s="51" t="s">
        <v>6709</v>
      </c>
      <c r="E36" s="51">
        <v>1.244</v>
      </c>
      <c r="F36" s="51" t="s">
        <v>67</v>
      </c>
      <c r="G36" s="52">
        <v>22.8</v>
      </c>
      <c r="H36" s="59">
        <f t="shared" si="0"/>
        <v>1</v>
      </c>
      <c r="I36" s="52">
        <f t="shared" si="1"/>
        <v>22.8</v>
      </c>
      <c r="J36" s="85"/>
    </row>
    <row r="37" spans="1:10" ht="14.25">
      <c r="A37" s="50" t="s">
        <v>6710</v>
      </c>
      <c r="B37" s="50" t="s">
        <v>6711</v>
      </c>
      <c r="C37" s="50"/>
      <c r="D37" s="51" t="s">
        <v>6712</v>
      </c>
      <c r="E37" s="51">
        <v>1.516</v>
      </c>
      <c r="F37" s="51" t="s">
        <v>67</v>
      </c>
      <c r="G37" s="52">
        <v>22.8</v>
      </c>
      <c r="H37" s="59">
        <f t="shared" si="0"/>
        <v>1</v>
      </c>
      <c r="I37" s="52">
        <f t="shared" si="1"/>
        <v>22.8</v>
      </c>
      <c r="J37" s="85"/>
    </row>
    <row r="38" spans="1:10" ht="14.25">
      <c r="A38" s="50" t="s">
        <v>6713</v>
      </c>
      <c r="B38" s="50" t="s">
        <v>6714</v>
      </c>
      <c r="C38" s="50"/>
      <c r="D38" s="51" t="s">
        <v>6715</v>
      </c>
      <c r="E38" s="51">
        <v>2.15</v>
      </c>
      <c r="F38" s="51" t="s">
        <v>67</v>
      </c>
      <c r="G38" s="52">
        <v>25.85</v>
      </c>
      <c r="H38" s="59">
        <f t="shared" si="0"/>
        <v>1</v>
      </c>
      <c r="I38" s="52">
        <f t="shared" si="1"/>
        <v>25.85</v>
      </c>
      <c r="J38" s="85"/>
    </row>
    <row r="39" spans="1:10" ht="14.25">
      <c r="A39" s="50" t="s">
        <v>6716</v>
      </c>
      <c r="B39" s="50" t="s">
        <v>6717</v>
      </c>
      <c r="C39" s="50"/>
      <c r="D39" s="51" t="s">
        <v>6718</v>
      </c>
      <c r="E39" s="51">
        <v>2.8</v>
      </c>
      <c r="F39" s="51" t="s">
        <v>67</v>
      </c>
      <c r="G39" s="52">
        <v>29.8</v>
      </c>
      <c r="H39" s="59">
        <f t="shared" si="0"/>
        <v>1</v>
      </c>
      <c r="I39" s="52">
        <f t="shared" si="1"/>
        <v>29.8</v>
      </c>
      <c r="J39" s="85"/>
    </row>
    <row r="40" spans="1:10" ht="14.25">
      <c r="A40" s="50" t="s">
        <v>6719</v>
      </c>
      <c r="B40" s="50" t="s">
        <v>6720</v>
      </c>
      <c r="C40" s="50"/>
      <c r="D40" s="51" t="s">
        <v>6721</v>
      </c>
      <c r="E40" s="51">
        <v>3.45</v>
      </c>
      <c r="F40" s="51" t="s">
        <v>67</v>
      </c>
      <c r="G40" s="52">
        <v>34.4</v>
      </c>
      <c r="H40" s="59">
        <f t="shared" si="0"/>
        <v>1</v>
      </c>
      <c r="I40" s="52">
        <f t="shared" si="1"/>
        <v>34.4</v>
      </c>
      <c r="J40" s="85"/>
    </row>
    <row r="41" spans="1:10" ht="14.25">
      <c r="A41" s="50" t="s">
        <v>6722</v>
      </c>
      <c r="B41" s="50" t="s">
        <v>6723</v>
      </c>
      <c r="C41" s="50"/>
      <c r="D41" s="51" t="s">
        <v>6724</v>
      </c>
      <c r="E41" s="51">
        <v>1.05</v>
      </c>
      <c r="F41" s="51" t="s">
        <v>67</v>
      </c>
      <c r="G41" s="52">
        <v>21.8</v>
      </c>
      <c r="H41" s="59">
        <f t="shared" si="0"/>
        <v>1</v>
      </c>
      <c r="I41" s="52">
        <f t="shared" si="1"/>
        <v>21.8</v>
      </c>
      <c r="J41" s="85"/>
    </row>
    <row r="42" spans="1:10" ht="14.25">
      <c r="A42" s="50" t="s">
        <v>6725</v>
      </c>
      <c r="B42" s="50" t="s">
        <v>6726</v>
      </c>
      <c r="C42" s="50"/>
      <c r="D42" s="51" t="s">
        <v>6727</v>
      </c>
      <c r="E42" s="51">
        <v>1.41</v>
      </c>
      <c r="F42" s="51" t="s">
        <v>67</v>
      </c>
      <c r="G42" s="52">
        <v>21.8</v>
      </c>
      <c r="H42" s="59">
        <f t="shared" si="0"/>
        <v>1</v>
      </c>
      <c r="I42" s="52">
        <f t="shared" si="1"/>
        <v>21.8</v>
      </c>
      <c r="J42" s="85"/>
    </row>
    <row r="43" spans="1:10" ht="14.25">
      <c r="A43" s="50" t="s">
        <v>6728</v>
      </c>
      <c r="B43" s="50" t="s">
        <v>6729</v>
      </c>
      <c r="C43" s="50"/>
      <c r="D43" s="51" t="s">
        <v>6730</v>
      </c>
      <c r="E43" s="51">
        <v>1.91</v>
      </c>
      <c r="F43" s="51" t="s">
        <v>67</v>
      </c>
      <c r="G43" s="52">
        <v>25.85</v>
      </c>
      <c r="H43" s="59">
        <f t="shared" si="0"/>
        <v>1</v>
      </c>
      <c r="I43" s="52">
        <f t="shared" si="1"/>
        <v>25.85</v>
      </c>
      <c r="J43" s="85"/>
    </row>
    <row r="44" spans="1:10" ht="14.25">
      <c r="A44" s="50" t="s">
        <v>6731</v>
      </c>
      <c r="B44" s="50" t="s">
        <v>6732</v>
      </c>
      <c r="C44" s="50"/>
      <c r="D44" s="51" t="s">
        <v>6733</v>
      </c>
      <c r="E44" s="51">
        <v>2.35</v>
      </c>
      <c r="F44" s="51" t="s">
        <v>67</v>
      </c>
      <c r="G44" s="52">
        <v>25.85</v>
      </c>
      <c r="H44" s="59">
        <f t="shared" si="0"/>
        <v>1</v>
      </c>
      <c r="I44" s="52">
        <f t="shared" si="1"/>
        <v>25.85</v>
      </c>
      <c r="J44" s="85"/>
    </row>
    <row r="45" spans="1:10" ht="14.25">
      <c r="A45" s="50" t="s">
        <v>6734</v>
      </c>
      <c r="B45" s="50" t="s">
        <v>6735</v>
      </c>
      <c r="C45" s="50"/>
      <c r="D45" s="51" t="s">
        <v>6736</v>
      </c>
      <c r="E45" s="51">
        <v>3.22</v>
      </c>
      <c r="F45" s="51" t="s">
        <v>67</v>
      </c>
      <c r="G45" s="52">
        <v>29.8</v>
      </c>
      <c r="H45" s="59">
        <f t="shared" si="0"/>
        <v>1</v>
      </c>
      <c r="I45" s="52">
        <f t="shared" si="1"/>
        <v>29.8</v>
      </c>
      <c r="J45" s="85"/>
    </row>
    <row r="46" spans="1:10" ht="14.25">
      <c r="A46" s="50" t="s">
        <v>6737</v>
      </c>
      <c r="B46" s="50" t="s">
        <v>6738</v>
      </c>
      <c r="C46" s="50"/>
      <c r="D46" s="51" t="s">
        <v>6739</v>
      </c>
      <c r="E46" s="51">
        <v>4.17</v>
      </c>
      <c r="F46" s="51" t="s">
        <v>67</v>
      </c>
      <c r="G46" s="52">
        <v>34.4</v>
      </c>
      <c r="H46" s="59">
        <f t="shared" si="0"/>
        <v>1</v>
      </c>
      <c r="I46" s="52">
        <f t="shared" si="1"/>
        <v>34.4</v>
      </c>
      <c r="J46" s="85"/>
    </row>
    <row r="47" spans="1:10" ht="14.25">
      <c r="A47" s="50" t="s">
        <v>6740</v>
      </c>
      <c r="B47" s="50" t="s">
        <v>6741</v>
      </c>
      <c r="C47" s="50"/>
      <c r="D47" s="51" t="s">
        <v>6742</v>
      </c>
      <c r="E47" s="51">
        <v>5.05</v>
      </c>
      <c r="F47" s="51" t="s">
        <v>67</v>
      </c>
      <c r="G47" s="52">
        <v>39.1</v>
      </c>
      <c r="H47" s="59">
        <f t="shared" si="0"/>
        <v>1</v>
      </c>
      <c r="I47" s="52">
        <f t="shared" si="1"/>
        <v>39.1</v>
      </c>
      <c r="J47" s="85"/>
    </row>
    <row r="48" spans="1:10" ht="14.25">
      <c r="A48" s="50" t="s">
        <v>6743</v>
      </c>
      <c r="B48" s="50" t="s">
        <v>6744</v>
      </c>
      <c r="C48" s="50"/>
      <c r="D48" s="51" t="s">
        <v>6745</v>
      </c>
      <c r="E48" s="51">
        <v>1.26</v>
      </c>
      <c r="F48" s="51" t="s">
        <v>67</v>
      </c>
      <c r="G48" s="52">
        <v>26.8</v>
      </c>
      <c r="H48" s="59">
        <f t="shared" si="0"/>
        <v>1</v>
      </c>
      <c r="I48" s="52">
        <f t="shared" si="1"/>
        <v>26.8</v>
      </c>
      <c r="J48" s="85"/>
    </row>
    <row r="49" spans="1:10" ht="14.25">
      <c r="A49" s="50" t="s">
        <v>6746</v>
      </c>
      <c r="B49" s="50" t="s">
        <v>6747</v>
      </c>
      <c r="C49" s="50"/>
      <c r="D49" s="51" t="s">
        <v>6748</v>
      </c>
      <c r="E49" s="51">
        <v>1.8</v>
      </c>
      <c r="F49" s="51" t="s">
        <v>67</v>
      </c>
      <c r="G49" s="52">
        <v>26.8</v>
      </c>
      <c r="H49" s="59">
        <f t="shared" si="0"/>
        <v>1</v>
      </c>
      <c r="I49" s="52">
        <f t="shared" si="1"/>
        <v>26.8</v>
      </c>
      <c r="J49" s="85"/>
    </row>
    <row r="50" spans="1:10" ht="14.25">
      <c r="A50" s="50" t="s">
        <v>6749</v>
      </c>
      <c r="B50" s="50" t="s">
        <v>6750</v>
      </c>
      <c r="C50" s="50"/>
      <c r="D50" s="51" t="s">
        <v>6751</v>
      </c>
      <c r="E50" s="51">
        <v>2.32</v>
      </c>
      <c r="F50" s="51" t="s">
        <v>67</v>
      </c>
      <c r="G50" s="52">
        <v>32.1</v>
      </c>
      <c r="H50" s="59">
        <f t="shared" si="0"/>
        <v>1</v>
      </c>
      <c r="I50" s="52">
        <f t="shared" si="1"/>
        <v>32.1</v>
      </c>
      <c r="J50" s="85"/>
    </row>
    <row r="51" spans="1:10" ht="14.25">
      <c r="A51" s="50" t="s">
        <v>6752</v>
      </c>
      <c r="B51" s="50" t="s">
        <v>6753</v>
      </c>
      <c r="C51" s="50"/>
      <c r="D51" s="51" t="s">
        <v>6754</v>
      </c>
      <c r="E51" s="51">
        <v>3.1</v>
      </c>
      <c r="F51" s="51" t="s">
        <v>67</v>
      </c>
      <c r="G51" s="52">
        <v>32.1</v>
      </c>
      <c r="H51" s="59">
        <f t="shared" si="0"/>
        <v>1</v>
      </c>
      <c r="I51" s="52">
        <f t="shared" si="1"/>
        <v>32.1</v>
      </c>
      <c r="J51" s="85"/>
    </row>
    <row r="52" spans="1:10" ht="14.25">
      <c r="A52" s="50" t="s">
        <v>6755</v>
      </c>
      <c r="B52" s="50" t="s">
        <v>6756</v>
      </c>
      <c r="C52" s="50"/>
      <c r="D52" s="51" t="s">
        <v>6757</v>
      </c>
      <c r="E52" s="51">
        <v>4.12</v>
      </c>
      <c r="F52" s="51" t="s">
        <v>67</v>
      </c>
      <c r="G52" s="52">
        <v>39.75</v>
      </c>
      <c r="H52" s="59">
        <f t="shared" si="0"/>
        <v>1</v>
      </c>
      <c r="I52" s="52">
        <f t="shared" si="1"/>
        <v>39.75</v>
      </c>
      <c r="J52" s="85"/>
    </row>
    <row r="53" spans="1:10" ht="14.25">
      <c r="A53" s="50" t="s">
        <v>6758</v>
      </c>
      <c r="B53" s="50" t="s">
        <v>6759</v>
      </c>
      <c r="C53" s="50"/>
      <c r="D53" s="51" t="s">
        <v>6760</v>
      </c>
      <c r="E53" s="51">
        <v>5.48</v>
      </c>
      <c r="F53" s="51" t="s">
        <v>67</v>
      </c>
      <c r="G53" s="52">
        <v>45.5</v>
      </c>
      <c r="H53" s="59">
        <f t="shared" si="0"/>
        <v>1</v>
      </c>
      <c r="I53" s="52">
        <f t="shared" si="1"/>
        <v>45.5</v>
      </c>
      <c r="J53" s="85"/>
    </row>
    <row r="54" spans="1:10" ht="14.25">
      <c r="A54" s="50" t="s">
        <v>6761</v>
      </c>
      <c r="B54" s="50" t="s">
        <v>6762</v>
      </c>
      <c r="C54" s="50"/>
      <c r="D54" s="51" t="s">
        <v>6763</v>
      </c>
      <c r="E54" s="51">
        <v>6.7</v>
      </c>
      <c r="F54" s="51" t="s">
        <v>67</v>
      </c>
      <c r="G54" s="52">
        <v>52.35</v>
      </c>
      <c r="H54" s="59">
        <f t="shared" si="0"/>
        <v>1</v>
      </c>
      <c r="I54" s="52">
        <f t="shared" si="1"/>
        <v>52.35</v>
      </c>
      <c r="J54" s="85"/>
    </row>
    <row r="55" spans="1:10" ht="14.25">
      <c r="A55" s="50" t="s">
        <v>6764</v>
      </c>
      <c r="B55" s="50" t="s">
        <v>6765</v>
      </c>
      <c r="C55" s="50"/>
      <c r="D55" s="51" t="s">
        <v>6766</v>
      </c>
      <c r="E55" s="51">
        <v>2.13</v>
      </c>
      <c r="F55" s="51" t="s">
        <v>67</v>
      </c>
      <c r="G55" s="52">
        <v>36.550000000000004</v>
      </c>
      <c r="H55" s="59">
        <f t="shared" si="0"/>
        <v>1</v>
      </c>
      <c r="I55" s="52">
        <f t="shared" si="1"/>
        <v>36.550000000000004</v>
      </c>
      <c r="J55" s="85"/>
    </row>
    <row r="56" spans="1:10" ht="14.25">
      <c r="A56" s="50" t="s">
        <v>6767</v>
      </c>
      <c r="B56" s="50" t="s">
        <v>6768</v>
      </c>
      <c r="C56" s="50"/>
      <c r="D56" s="51" t="s">
        <v>6769</v>
      </c>
      <c r="E56" s="51">
        <v>3.6</v>
      </c>
      <c r="F56" s="51" t="s">
        <v>67</v>
      </c>
      <c r="G56" s="52">
        <v>44.150000000000006</v>
      </c>
      <c r="H56" s="59">
        <f t="shared" si="0"/>
        <v>1</v>
      </c>
      <c r="I56" s="52">
        <f t="shared" si="1"/>
        <v>44.15</v>
      </c>
      <c r="J56" s="85"/>
    </row>
    <row r="57" spans="1:10" ht="14.25">
      <c r="A57" s="50" t="s">
        <v>6770</v>
      </c>
      <c r="B57" s="50" t="s">
        <v>6771</v>
      </c>
      <c r="C57" s="50"/>
      <c r="D57" s="51" t="s">
        <v>6772</v>
      </c>
      <c r="E57" s="51">
        <v>4.95</v>
      </c>
      <c r="F57" s="51" t="s">
        <v>67</v>
      </c>
      <c r="G57" s="52">
        <v>50.3</v>
      </c>
      <c r="H57" s="59">
        <f t="shared" si="0"/>
        <v>1</v>
      </c>
      <c r="I57" s="52">
        <f t="shared" si="1"/>
        <v>50.300000000000004</v>
      </c>
      <c r="J57" s="85"/>
    </row>
    <row r="58" spans="1:10" ht="14.25">
      <c r="A58" s="50" t="s">
        <v>6773</v>
      </c>
      <c r="B58" s="50" t="s">
        <v>6774</v>
      </c>
      <c r="C58" s="50"/>
      <c r="D58" s="51" t="s">
        <v>6775</v>
      </c>
      <c r="E58" s="51">
        <v>5.67</v>
      </c>
      <c r="F58" s="51" t="s">
        <v>67</v>
      </c>
      <c r="G58" s="52">
        <v>57.650000000000006</v>
      </c>
      <c r="H58" s="59">
        <f t="shared" si="0"/>
        <v>1</v>
      </c>
      <c r="I58" s="52">
        <f t="shared" si="1"/>
        <v>57.65</v>
      </c>
      <c r="J58" s="85"/>
    </row>
    <row r="59" spans="1:10" ht="14.25">
      <c r="A59" s="50" t="s">
        <v>6776</v>
      </c>
      <c r="B59" s="50" t="s">
        <v>6777</v>
      </c>
      <c r="C59" s="50"/>
      <c r="D59" s="51" t="s">
        <v>6778</v>
      </c>
      <c r="E59" s="51">
        <v>6.45</v>
      </c>
      <c r="F59" s="51" t="s">
        <v>67</v>
      </c>
      <c r="G59" s="52">
        <v>57.650000000000006</v>
      </c>
      <c r="H59" s="59">
        <f t="shared" si="0"/>
        <v>1</v>
      </c>
      <c r="I59" s="52">
        <f t="shared" si="1"/>
        <v>57.65</v>
      </c>
      <c r="J59" s="85"/>
    </row>
    <row r="60" spans="1:10" ht="14.25">
      <c r="A60" s="50" t="s">
        <v>6779</v>
      </c>
      <c r="B60" s="50" t="s">
        <v>6780</v>
      </c>
      <c r="C60" s="50"/>
      <c r="D60" s="51" t="s">
        <v>6781</v>
      </c>
      <c r="E60" s="51">
        <v>7.9</v>
      </c>
      <c r="F60" s="51" t="s">
        <v>67</v>
      </c>
      <c r="G60" s="52">
        <v>66.2</v>
      </c>
      <c r="H60" s="59">
        <f t="shared" si="0"/>
        <v>1</v>
      </c>
      <c r="I60" s="52">
        <f t="shared" si="1"/>
        <v>66.2</v>
      </c>
      <c r="J60" s="85"/>
    </row>
    <row r="61" spans="1:10" ht="14.25">
      <c r="A61" s="50" t="s">
        <v>6782</v>
      </c>
      <c r="B61" s="50" t="s">
        <v>6783</v>
      </c>
      <c r="C61" s="50"/>
      <c r="D61" s="51" t="s">
        <v>6784</v>
      </c>
      <c r="E61" s="51">
        <v>2.52</v>
      </c>
      <c r="F61" s="51" t="s">
        <v>67</v>
      </c>
      <c r="G61" s="52">
        <v>44.85</v>
      </c>
      <c r="H61" s="59">
        <f t="shared" si="0"/>
        <v>1</v>
      </c>
      <c r="I61" s="52">
        <f t="shared" si="1"/>
        <v>44.85</v>
      </c>
      <c r="J61" s="85"/>
    </row>
    <row r="62" spans="1:10" ht="14.25">
      <c r="A62" s="50" t="s">
        <v>6785</v>
      </c>
      <c r="B62" s="50" t="s">
        <v>6786</v>
      </c>
      <c r="C62" s="50"/>
      <c r="D62" s="51" t="s">
        <v>6787</v>
      </c>
      <c r="E62" s="51">
        <v>3.05</v>
      </c>
      <c r="F62" s="51" t="s">
        <v>67</v>
      </c>
      <c r="G62" s="52">
        <v>44.85</v>
      </c>
      <c r="H62" s="59">
        <f t="shared" si="0"/>
        <v>1</v>
      </c>
      <c r="I62" s="52">
        <f t="shared" si="1"/>
        <v>44.85</v>
      </c>
      <c r="J62" s="85"/>
    </row>
    <row r="63" spans="1:10" ht="14.25">
      <c r="A63" s="50" t="s">
        <v>6788</v>
      </c>
      <c r="B63" s="50" t="s">
        <v>6789</v>
      </c>
      <c r="C63" s="50"/>
      <c r="D63" s="51" t="s">
        <v>6790</v>
      </c>
      <c r="E63" s="51">
        <v>3.47</v>
      </c>
      <c r="F63" s="51" t="s">
        <v>67</v>
      </c>
      <c r="G63" s="52">
        <v>44.85</v>
      </c>
      <c r="H63" s="59">
        <f t="shared" si="0"/>
        <v>1</v>
      </c>
      <c r="I63" s="52">
        <f t="shared" si="1"/>
        <v>44.85</v>
      </c>
      <c r="J63" s="85"/>
    </row>
    <row r="64" spans="1:10" ht="14.25">
      <c r="A64" s="50" t="s">
        <v>6791</v>
      </c>
      <c r="B64" s="50" t="s">
        <v>6792</v>
      </c>
      <c r="C64" s="50"/>
      <c r="D64" s="51" t="s">
        <v>6793</v>
      </c>
      <c r="E64" s="51">
        <v>4.3</v>
      </c>
      <c r="F64" s="51" t="s">
        <v>67</v>
      </c>
      <c r="G64" s="52">
        <v>44.85</v>
      </c>
      <c r="H64" s="59">
        <f t="shared" si="0"/>
        <v>1</v>
      </c>
      <c r="I64" s="52">
        <f t="shared" si="1"/>
        <v>44.85</v>
      </c>
      <c r="J64" s="85"/>
    </row>
    <row r="65" spans="1:10" ht="14.25">
      <c r="A65" s="50" t="s">
        <v>6794</v>
      </c>
      <c r="B65" s="50" t="s">
        <v>6795</v>
      </c>
      <c r="C65" s="50"/>
      <c r="D65" s="51" t="s">
        <v>6796</v>
      </c>
      <c r="E65" s="51">
        <v>5.88</v>
      </c>
      <c r="F65" s="51" t="s">
        <v>67</v>
      </c>
      <c r="G65" s="52">
        <v>51.3</v>
      </c>
      <c r="H65" s="59">
        <f t="shared" si="0"/>
        <v>1</v>
      </c>
      <c r="I65" s="52">
        <f t="shared" si="1"/>
        <v>51.300000000000004</v>
      </c>
      <c r="J65" s="85"/>
    </row>
    <row r="66" spans="1:10" ht="14.25">
      <c r="A66" s="50" t="s">
        <v>6797</v>
      </c>
      <c r="B66" s="50" t="s">
        <v>6798</v>
      </c>
      <c r="C66" s="50"/>
      <c r="D66" s="51" t="s">
        <v>6799</v>
      </c>
      <c r="E66" s="51">
        <v>7.4</v>
      </c>
      <c r="F66" s="51" t="s">
        <v>67</v>
      </c>
      <c r="G66" s="52">
        <v>59.2</v>
      </c>
      <c r="H66" s="59">
        <f t="shared" si="0"/>
        <v>1</v>
      </c>
      <c r="I66" s="52">
        <f t="shared" si="1"/>
        <v>59.2</v>
      </c>
      <c r="J66" s="85"/>
    </row>
    <row r="67" spans="1:10" ht="14.25">
      <c r="A67" s="50" t="s">
        <v>6800</v>
      </c>
      <c r="B67" s="50" t="s">
        <v>6801</v>
      </c>
      <c r="C67" s="50"/>
      <c r="D67" s="51" t="s">
        <v>6802</v>
      </c>
      <c r="E67" s="51">
        <v>9.1</v>
      </c>
      <c r="F67" s="51" t="s">
        <v>67</v>
      </c>
      <c r="G67" s="52">
        <v>67.45</v>
      </c>
      <c r="H67" s="59">
        <f t="shared" si="0"/>
        <v>1</v>
      </c>
      <c r="I67" s="52">
        <f t="shared" si="1"/>
        <v>67.45</v>
      </c>
      <c r="J67" s="85"/>
    </row>
    <row r="68" spans="1:10" ht="14.25">
      <c r="A68" s="50" t="s">
        <v>6803</v>
      </c>
      <c r="B68" s="50" t="s">
        <v>6804</v>
      </c>
      <c r="C68" s="50"/>
      <c r="D68" s="51" t="s">
        <v>6805</v>
      </c>
      <c r="E68" s="51">
        <v>3.5</v>
      </c>
      <c r="F68" s="51" t="s">
        <v>67</v>
      </c>
      <c r="G68" s="52">
        <v>92.85</v>
      </c>
      <c r="H68" s="59">
        <f t="shared" si="0"/>
        <v>1</v>
      </c>
      <c r="I68" s="52">
        <f t="shared" si="1"/>
        <v>92.85000000000001</v>
      </c>
      <c r="J68" s="85"/>
    </row>
    <row r="69" spans="1:10" ht="14.25">
      <c r="A69" s="50" t="s">
        <v>6806</v>
      </c>
      <c r="B69" s="50" t="s">
        <v>6807</v>
      </c>
      <c r="C69" s="50"/>
      <c r="D69" s="51" t="s">
        <v>6808</v>
      </c>
      <c r="E69" s="51">
        <v>6.5</v>
      </c>
      <c r="F69" s="51" t="s">
        <v>67</v>
      </c>
      <c r="G69" s="52">
        <v>92.85</v>
      </c>
      <c r="H69" s="59">
        <f t="shared" si="0"/>
        <v>1</v>
      </c>
      <c r="I69" s="52">
        <f t="shared" si="1"/>
        <v>92.85000000000001</v>
      </c>
      <c r="J69" s="85"/>
    </row>
    <row r="70" spans="1:10" ht="14.25">
      <c r="A70" s="50" t="s">
        <v>6809</v>
      </c>
      <c r="B70" s="50" t="s">
        <v>6810</v>
      </c>
      <c r="C70" s="50"/>
      <c r="D70" s="51" t="s">
        <v>6811</v>
      </c>
      <c r="E70" s="51">
        <v>8.87</v>
      </c>
      <c r="F70" s="51" t="s">
        <v>67</v>
      </c>
      <c r="G70" s="52">
        <v>106.75</v>
      </c>
      <c r="H70" s="59">
        <f t="shared" si="0"/>
        <v>1</v>
      </c>
      <c r="I70" s="52">
        <f t="shared" si="1"/>
        <v>106.75</v>
      </c>
      <c r="J70" s="85"/>
    </row>
    <row r="71" spans="1:10" ht="14.25">
      <c r="A71" s="50" t="s">
        <v>6812</v>
      </c>
      <c r="B71" s="50" t="s">
        <v>6813</v>
      </c>
      <c r="C71" s="50"/>
      <c r="D71" s="51" t="s">
        <v>6814</v>
      </c>
      <c r="E71" s="51">
        <v>11.56</v>
      </c>
      <c r="F71" s="51" t="s">
        <v>67</v>
      </c>
      <c r="G71" s="52">
        <v>122.95</v>
      </c>
      <c r="H71" s="59">
        <f t="shared" si="0"/>
        <v>1</v>
      </c>
      <c r="I71" s="52">
        <f t="shared" si="1"/>
        <v>122.95</v>
      </c>
      <c r="J71" s="85"/>
    </row>
    <row r="72" spans="1:10" ht="14.25">
      <c r="A72" s="50" t="s">
        <v>6815</v>
      </c>
      <c r="B72" s="50" t="s">
        <v>6816</v>
      </c>
      <c r="C72" s="50"/>
      <c r="D72" s="51" t="s">
        <v>6817</v>
      </c>
      <c r="E72" s="51">
        <v>14.37</v>
      </c>
      <c r="F72" s="51" t="s">
        <v>67</v>
      </c>
      <c r="G72" s="52">
        <v>141.55</v>
      </c>
      <c r="H72" s="59">
        <f t="shared" si="0"/>
        <v>1</v>
      </c>
      <c r="I72" s="52">
        <f t="shared" si="1"/>
        <v>141.55</v>
      </c>
      <c r="J72" s="85"/>
    </row>
    <row r="73" spans="1:10" ht="14.25">
      <c r="A73" s="50" t="s">
        <v>6818</v>
      </c>
      <c r="B73" s="50" t="s">
        <v>6819</v>
      </c>
      <c r="C73" s="50"/>
      <c r="D73" s="51" t="s">
        <v>6820</v>
      </c>
      <c r="E73" s="51">
        <v>5</v>
      </c>
      <c r="F73" s="51" t="s">
        <v>67</v>
      </c>
      <c r="G73" s="52">
        <v>119.1</v>
      </c>
      <c r="H73" s="59">
        <f t="shared" si="0"/>
        <v>1</v>
      </c>
      <c r="I73" s="52">
        <f t="shared" si="1"/>
        <v>119.10000000000001</v>
      </c>
      <c r="J73" s="85"/>
    </row>
    <row r="74" spans="1:10" ht="14.25">
      <c r="A74" s="50" t="s">
        <v>6821</v>
      </c>
      <c r="B74" s="50" t="s">
        <v>6822</v>
      </c>
      <c r="C74" s="50"/>
      <c r="D74" s="51" t="s">
        <v>6823</v>
      </c>
      <c r="E74" s="51">
        <v>8</v>
      </c>
      <c r="F74" s="51" t="s">
        <v>67</v>
      </c>
      <c r="G74" s="52">
        <v>119.1</v>
      </c>
      <c r="H74" s="59">
        <f t="shared" si="0"/>
        <v>1</v>
      </c>
      <c r="I74" s="52">
        <f t="shared" si="1"/>
        <v>119.10000000000001</v>
      </c>
      <c r="J74" s="85"/>
    </row>
    <row r="75" spans="1:10" ht="14.25">
      <c r="A75" s="50" t="s">
        <v>6824</v>
      </c>
      <c r="B75" s="50" t="s">
        <v>6825</v>
      </c>
      <c r="C75" s="50"/>
      <c r="D75" s="51" t="s">
        <v>6826</v>
      </c>
      <c r="E75" s="51">
        <v>12</v>
      </c>
      <c r="F75" s="51" t="s">
        <v>67</v>
      </c>
      <c r="G75" s="52">
        <v>137.3</v>
      </c>
      <c r="H75" s="59">
        <f t="shared" si="0"/>
        <v>1</v>
      </c>
      <c r="I75" s="52">
        <f t="shared" si="1"/>
        <v>137.3</v>
      </c>
      <c r="J75" s="85"/>
    </row>
    <row r="76" spans="1:10" ht="14.25">
      <c r="A76" s="50" t="s">
        <v>6827</v>
      </c>
      <c r="B76" s="50" t="s">
        <v>6828</v>
      </c>
      <c r="C76" s="50"/>
      <c r="D76" s="51" t="s">
        <v>6829</v>
      </c>
      <c r="E76" s="51">
        <v>14.75</v>
      </c>
      <c r="F76" s="51" t="s">
        <v>67</v>
      </c>
      <c r="G76" s="52">
        <v>157.75</v>
      </c>
      <c r="H76" s="59">
        <f t="shared" si="0"/>
        <v>1</v>
      </c>
      <c r="I76" s="52">
        <f t="shared" si="1"/>
        <v>157.75</v>
      </c>
      <c r="J76" s="85"/>
    </row>
    <row r="77" spans="1:10" ht="14.25">
      <c r="A77" s="50" t="s">
        <v>6830</v>
      </c>
      <c r="B77" s="50" t="s">
        <v>6831</v>
      </c>
      <c r="C77" s="50"/>
      <c r="D77" s="51" t="s">
        <v>6832</v>
      </c>
      <c r="E77" s="51">
        <v>17.56</v>
      </c>
      <c r="F77" s="51" t="s">
        <v>67</v>
      </c>
      <c r="G77" s="52">
        <v>180.65</v>
      </c>
      <c r="H77" s="59">
        <f t="shared" si="0"/>
        <v>1</v>
      </c>
      <c r="I77" s="52">
        <f t="shared" si="1"/>
        <v>180.65</v>
      </c>
      <c r="J77" s="85"/>
    </row>
    <row r="78" spans="1:10" ht="14.25">
      <c r="A78" s="50" t="s">
        <v>6833</v>
      </c>
      <c r="B78" s="50" t="s">
        <v>6834</v>
      </c>
      <c r="C78" s="50"/>
      <c r="D78" s="51" t="s">
        <v>6835</v>
      </c>
      <c r="E78" s="51">
        <v>10.5</v>
      </c>
      <c r="F78" s="51" t="s">
        <v>67</v>
      </c>
      <c r="G78" s="52">
        <v>135.1</v>
      </c>
      <c r="H78" s="59">
        <f t="shared" si="0"/>
        <v>1</v>
      </c>
      <c r="I78" s="52">
        <f t="shared" si="1"/>
        <v>135.1</v>
      </c>
      <c r="J78" s="85"/>
    </row>
    <row r="79" spans="1:10" ht="14.25">
      <c r="A79" s="50" t="s">
        <v>6836</v>
      </c>
      <c r="B79" s="50" t="s">
        <v>6837</v>
      </c>
      <c r="C79" s="50"/>
      <c r="D79" s="51" t="s">
        <v>6838</v>
      </c>
      <c r="E79" s="51">
        <v>14.6</v>
      </c>
      <c r="F79" s="51" t="s">
        <v>67</v>
      </c>
      <c r="G79" s="52">
        <v>186.85000000000002</v>
      </c>
      <c r="H79" s="59">
        <f t="shared" si="0"/>
        <v>1</v>
      </c>
      <c r="I79" s="52">
        <f t="shared" si="1"/>
        <v>186.85</v>
      </c>
      <c r="J79" s="85"/>
    </row>
    <row r="80" spans="1:10" ht="14.25">
      <c r="A80" s="50" t="s">
        <v>6839</v>
      </c>
      <c r="B80" s="50" t="s">
        <v>6840</v>
      </c>
      <c r="C80" s="50"/>
      <c r="D80" s="51" t="s">
        <v>6841</v>
      </c>
      <c r="E80" s="51">
        <v>18.7</v>
      </c>
      <c r="F80" s="51" t="s">
        <v>67</v>
      </c>
      <c r="G80" s="52">
        <v>214.8</v>
      </c>
      <c r="H80" s="59">
        <f t="shared" si="0"/>
        <v>1</v>
      </c>
      <c r="I80" s="52">
        <f t="shared" si="1"/>
        <v>214.8</v>
      </c>
      <c r="J80" s="85"/>
    </row>
    <row r="81" spans="1:10" ht="14.25">
      <c r="A81" s="50" t="s">
        <v>6842</v>
      </c>
      <c r="B81" s="50" t="s">
        <v>6843</v>
      </c>
      <c r="C81" s="50"/>
      <c r="D81" s="51" t="s">
        <v>6844</v>
      </c>
      <c r="E81" s="51">
        <v>22.8</v>
      </c>
      <c r="F81" s="51" t="s">
        <v>67</v>
      </c>
      <c r="G81" s="52">
        <v>246.3</v>
      </c>
      <c r="H81" s="59">
        <f t="shared" si="0"/>
        <v>1</v>
      </c>
      <c r="I81" s="52">
        <f t="shared" si="1"/>
        <v>246.3</v>
      </c>
      <c r="J81" s="85"/>
    </row>
    <row r="82" spans="1:10" ht="14.25">
      <c r="A82" s="50" t="s">
        <v>6845</v>
      </c>
      <c r="B82" s="50" t="s">
        <v>6846</v>
      </c>
      <c r="C82" s="50"/>
      <c r="D82" s="51" t="s">
        <v>6847</v>
      </c>
      <c r="E82" s="51">
        <v>15</v>
      </c>
      <c r="F82" s="51" t="s">
        <v>67</v>
      </c>
      <c r="G82" s="52">
        <v>236.4</v>
      </c>
      <c r="H82" s="59">
        <f t="shared" si="0"/>
        <v>1</v>
      </c>
      <c r="I82" s="52">
        <f t="shared" si="1"/>
        <v>236.4</v>
      </c>
      <c r="J82" s="85"/>
    </row>
    <row r="83" spans="1:10" ht="14.25">
      <c r="A83" s="50" t="s">
        <v>6848</v>
      </c>
      <c r="B83" s="50" t="s">
        <v>6849</v>
      </c>
      <c r="C83" s="50"/>
      <c r="D83" s="51" t="s">
        <v>6850</v>
      </c>
      <c r="E83" s="51">
        <v>20</v>
      </c>
      <c r="F83" s="51" t="s">
        <v>67</v>
      </c>
      <c r="G83" s="52">
        <v>196.2</v>
      </c>
      <c r="H83" s="59">
        <f t="shared" si="0"/>
        <v>1</v>
      </c>
      <c r="I83" s="52">
        <f t="shared" si="1"/>
        <v>196.20000000000002</v>
      </c>
      <c r="J83" s="85"/>
    </row>
    <row r="84" spans="1:10" ht="14.25">
      <c r="A84" s="50" t="s">
        <v>6851</v>
      </c>
      <c r="B84" s="50" t="s">
        <v>6852</v>
      </c>
      <c r="C84" s="50"/>
      <c r="D84" s="51" t="s">
        <v>6853</v>
      </c>
      <c r="E84" s="51">
        <v>26</v>
      </c>
      <c r="F84" s="51" t="s">
        <v>67</v>
      </c>
      <c r="G84" s="52">
        <v>196.2</v>
      </c>
      <c r="H84" s="59">
        <f t="shared" si="0"/>
        <v>1</v>
      </c>
      <c r="I84" s="52">
        <f t="shared" si="1"/>
        <v>196.20000000000002</v>
      </c>
      <c r="J84" s="85"/>
    </row>
    <row r="85" spans="1:10" ht="14.25">
      <c r="A85" s="50" t="s">
        <v>6854</v>
      </c>
      <c r="B85" s="50" t="s">
        <v>6855</v>
      </c>
      <c r="C85" s="50"/>
      <c r="D85" s="51" t="s">
        <v>6856</v>
      </c>
      <c r="E85" s="51">
        <v>33</v>
      </c>
      <c r="F85" s="51" t="s">
        <v>67</v>
      </c>
      <c r="G85" s="52">
        <v>322.55</v>
      </c>
      <c r="H85" s="59">
        <f t="shared" si="0"/>
        <v>1</v>
      </c>
      <c r="I85" s="52">
        <f t="shared" si="1"/>
        <v>322.55</v>
      </c>
      <c r="J85" s="85"/>
    </row>
    <row r="86" spans="1:10" ht="14.25">
      <c r="A86" s="50" t="s">
        <v>6857</v>
      </c>
      <c r="B86" s="50" t="s">
        <v>6858</v>
      </c>
      <c r="C86" s="50"/>
      <c r="D86" s="51" t="s">
        <v>6859</v>
      </c>
      <c r="E86" s="51">
        <v>40</v>
      </c>
      <c r="F86" s="51" t="s">
        <v>67</v>
      </c>
      <c r="G86" s="52">
        <v>373.20000000000005</v>
      </c>
      <c r="H86" s="59">
        <f t="shared" si="0"/>
        <v>1</v>
      </c>
      <c r="I86" s="52">
        <f t="shared" si="1"/>
        <v>373.2</v>
      </c>
      <c r="J86" s="85"/>
    </row>
    <row r="87" spans="1:10" ht="14.25">
      <c r="A87" s="50" t="s">
        <v>6860</v>
      </c>
      <c r="B87" s="50" t="s">
        <v>6861</v>
      </c>
      <c r="C87" s="50"/>
      <c r="D87" s="51" t="s">
        <v>6862</v>
      </c>
      <c r="E87" s="51">
        <v>33</v>
      </c>
      <c r="F87" s="51" t="s">
        <v>67</v>
      </c>
      <c r="G87" s="52">
        <v>247</v>
      </c>
      <c r="H87" s="59">
        <f t="shared" si="0"/>
        <v>1</v>
      </c>
      <c r="I87" s="52">
        <f t="shared" si="1"/>
        <v>247</v>
      </c>
      <c r="J87" s="85"/>
    </row>
    <row r="88" spans="1:10" ht="14.25">
      <c r="A88" s="50" t="s">
        <v>6863</v>
      </c>
      <c r="B88" s="50" t="s">
        <v>6864</v>
      </c>
      <c r="C88" s="50"/>
      <c r="D88" s="51" t="s">
        <v>6865</v>
      </c>
      <c r="E88" s="51">
        <v>45</v>
      </c>
      <c r="F88" s="51" t="s">
        <v>67</v>
      </c>
      <c r="G88" s="52">
        <v>431.8</v>
      </c>
      <c r="H88" s="59">
        <f t="shared" si="0"/>
        <v>1</v>
      </c>
      <c r="I88" s="52">
        <f t="shared" si="1"/>
        <v>431.8</v>
      </c>
      <c r="J88" s="85"/>
    </row>
    <row r="89" spans="1:10" ht="14.25">
      <c r="A89" s="50" t="s">
        <v>6866</v>
      </c>
      <c r="B89" s="50" t="s">
        <v>6867</v>
      </c>
      <c r="C89" s="50"/>
      <c r="D89" s="51" t="s">
        <v>6868</v>
      </c>
      <c r="E89" s="51">
        <v>49</v>
      </c>
      <c r="F89" s="51" t="s">
        <v>67</v>
      </c>
      <c r="G89" s="52">
        <v>496.1</v>
      </c>
      <c r="H89" s="59">
        <f t="shared" si="0"/>
        <v>1</v>
      </c>
      <c r="I89" s="52">
        <f t="shared" si="1"/>
        <v>496.1</v>
      </c>
      <c r="J89" s="85"/>
    </row>
    <row r="90" spans="1:10" ht="14.25">
      <c r="A90" s="50" t="s">
        <v>6869</v>
      </c>
      <c r="B90" s="50" t="s">
        <v>6870</v>
      </c>
      <c r="C90" s="50"/>
      <c r="D90" s="51" t="s">
        <v>6871</v>
      </c>
      <c r="E90" s="51">
        <v>0.236</v>
      </c>
      <c r="F90" s="51" t="s">
        <v>67</v>
      </c>
      <c r="G90" s="52">
        <v>12.350000000000001</v>
      </c>
      <c r="H90" s="59">
        <f t="shared" si="0"/>
        <v>1</v>
      </c>
      <c r="I90" s="52">
        <f t="shared" si="1"/>
        <v>12.35</v>
      </c>
      <c r="J90" s="85"/>
    </row>
    <row r="91" spans="1:10" ht="14.25">
      <c r="A91" s="50" t="s">
        <v>6872</v>
      </c>
      <c r="B91" s="50" t="s">
        <v>6873</v>
      </c>
      <c r="C91" s="50"/>
      <c r="D91" s="51" t="s">
        <v>6874</v>
      </c>
      <c r="E91" s="51">
        <v>0.34</v>
      </c>
      <c r="F91" s="51" t="s">
        <v>67</v>
      </c>
      <c r="G91" s="52">
        <v>13.25</v>
      </c>
      <c r="H91" s="59">
        <f t="shared" si="0"/>
        <v>1</v>
      </c>
      <c r="I91" s="52">
        <f t="shared" si="1"/>
        <v>13.25</v>
      </c>
      <c r="J91" s="85"/>
    </row>
    <row r="92" spans="1:10" ht="14.25">
      <c r="A92" s="50" t="s">
        <v>6875</v>
      </c>
      <c r="B92" s="50" t="s">
        <v>6876</v>
      </c>
      <c r="C92" s="50"/>
      <c r="D92" s="51" t="s">
        <v>6877</v>
      </c>
      <c r="E92" s="51">
        <v>0.548</v>
      </c>
      <c r="F92" s="51" t="s">
        <v>67</v>
      </c>
      <c r="G92" s="52">
        <v>15.850000000000001</v>
      </c>
      <c r="H92" s="59">
        <f t="shared" si="0"/>
        <v>1</v>
      </c>
      <c r="I92" s="52">
        <f t="shared" si="1"/>
        <v>15.85</v>
      </c>
      <c r="J92" s="85"/>
    </row>
    <row r="93" spans="1:10" ht="14.25">
      <c r="A93" s="50" t="s">
        <v>6878</v>
      </c>
      <c r="B93" s="50" t="s">
        <v>6879</v>
      </c>
      <c r="C93" s="50"/>
      <c r="D93" s="51" t="s">
        <v>6880</v>
      </c>
      <c r="E93" s="51">
        <v>0.706</v>
      </c>
      <c r="F93" s="51" t="s">
        <v>67</v>
      </c>
      <c r="G93" s="52">
        <v>18.1</v>
      </c>
      <c r="H93" s="59">
        <f t="shared" si="0"/>
        <v>1</v>
      </c>
      <c r="I93" s="52">
        <f t="shared" si="1"/>
        <v>18.1</v>
      </c>
      <c r="J93" s="85"/>
    </row>
    <row r="94" spans="1:10" ht="14.25">
      <c r="A94" s="50" t="s">
        <v>6881</v>
      </c>
      <c r="B94" s="50" t="s">
        <v>6882</v>
      </c>
      <c r="C94" s="50"/>
      <c r="D94" s="51" t="s">
        <v>6883</v>
      </c>
      <c r="E94" s="51">
        <v>0.862</v>
      </c>
      <c r="F94" s="51" t="s">
        <v>67</v>
      </c>
      <c r="G94" s="52">
        <v>20.5</v>
      </c>
      <c r="H94" s="59">
        <f t="shared" si="0"/>
        <v>1</v>
      </c>
      <c r="I94" s="52">
        <f t="shared" si="1"/>
        <v>20.5</v>
      </c>
      <c r="J94" s="85"/>
    </row>
    <row r="95" spans="1:10" ht="14.25">
      <c r="A95" s="50" t="s">
        <v>6884</v>
      </c>
      <c r="B95" s="50" t="s">
        <v>6885</v>
      </c>
      <c r="C95" s="50"/>
      <c r="D95" s="51" t="s">
        <v>6886</v>
      </c>
      <c r="E95" s="51">
        <v>1.02</v>
      </c>
      <c r="F95" s="51" t="s">
        <v>67</v>
      </c>
      <c r="G95" s="52">
        <v>23.9</v>
      </c>
      <c r="H95" s="59">
        <f t="shared" si="0"/>
        <v>1</v>
      </c>
      <c r="I95" s="52">
        <f t="shared" si="1"/>
        <v>23.900000000000002</v>
      </c>
      <c r="J95" s="85"/>
    </row>
    <row r="96" spans="1:10" ht="14.25">
      <c r="A96" s="50" t="s">
        <v>6887</v>
      </c>
      <c r="B96" s="50" t="s">
        <v>6888</v>
      </c>
      <c r="C96" s="50"/>
      <c r="D96" s="51" t="s">
        <v>6889</v>
      </c>
      <c r="E96" s="51">
        <v>0.346</v>
      </c>
      <c r="F96" s="51" t="s">
        <v>67</v>
      </c>
      <c r="G96" s="52">
        <v>12.55</v>
      </c>
      <c r="H96" s="59">
        <f t="shared" si="0"/>
        <v>1</v>
      </c>
      <c r="I96" s="52">
        <f t="shared" si="1"/>
        <v>12.55</v>
      </c>
      <c r="J96" s="85"/>
    </row>
    <row r="97" spans="1:10" ht="14.25">
      <c r="A97" s="50" t="s">
        <v>6890</v>
      </c>
      <c r="B97" s="50" t="s">
        <v>6891</v>
      </c>
      <c r="C97" s="50"/>
      <c r="D97" s="51" t="s">
        <v>6892</v>
      </c>
      <c r="E97" s="51">
        <v>0.476</v>
      </c>
      <c r="F97" s="51" t="s">
        <v>67</v>
      </c>
      <c r="G97" s="52">
        <v>13.9</v>
      </c>
      <c r="H97" s="59">
        <f t="shared" si="0"/>
        <v>1</v>
      </c>
      <c r="I97" s="52">
        <f t="shared" si="1"/>
        <v>13.9</v>
      </c>
      <c r="J97" s="85"/>
    </row>
    <row r="98" spans="1:10" ht="14.25">
      <c r="A98" s="50" t="s">
        <v>6893</v>
      </c>
      <c r="B98" s="50" t="s">
        <v>6894</v>
      </c>
      <c r="C98" s="50"/>
      <c r="D98" s="51" t="s">
        <v>6895</v>
      </c>
      <c r="E98" s="51">
        <v>0.734</v>
      </c>
      <c r="F98" s="51" t="s">
        <v>67</v>
      </c>
      <c r="G98" s="52">
        <v>16.35</v>
      </c>
      <c r="H98" s="59">
        <f t="shared" si="0"/>
        <v>1</v>
      </c>
      <c r="I98" s="52">
        <f t="shared" si="1"/>
        <v>16.35</v>
      </c>
      <c r="J98" s="85"/>
    </row>
    <row r="99" spans="1:10" ht="14.25">
      <c r="A99" s="50" t="s">
        <v>6896</v>
      </c>
      <c r="B99" s="50" t="s">
        <v>6897</v>
      </c>
      <c r="C99" s="50"/>
      <c r="D99" s="51" t="s">
        <v>6898</v>
      </c>
      <c r="E99" s="51">
        <v>1</v>
      </c>
      <c r="F99" s="51" t="s">
        <v>67</v>
      </c>
      <c r="G99" s="52">
        <v>19.25</v>
      </c>
      <c r="H99" s="59">
        <f t="shared" si="0"/>
        <v>1</v>
      </c>
      <c r="I99" s="52">
        <f t="shared" si="1"/>
        <v>19.25</v>
      </c>
      <c r="J99" s="85"/>
    </row>
    <row r="100" spans="1:10" ht="14.25">
      <c r="A100" s="50" t="s">
        <v>6899</v>
      </c>
      <c r="B100" s="50" t="s">
        <v>6900</v>
      </c>
      <c r="C100" s="50"/>
      <c r="D100" s="51" t="s">
        <v>6901</v>
      </c>
      <c r="E100" s="51">
        <v>1.272</v>
      </c>
      <c r="F100" s="51" t="s">
        <v>67</v>
      </c>
      <c r="G100" s="52">
        <v>21.85</v>
      </c>
      <c r="H100" s="59">
        <f t="shared" si="0"/>
        <v>1</v>
      </c>
      <c r="I100" s="52">
        <f t="shared" si="1"/>
        <v>21.85</v>
      </c>
      <c r="J100" s="85"/>
    </row>
    <row r="101" spans="1:10" ht="14.25">
      <c r="A101" s="50" t="s">
        <v>6902</v>
      </c>
      <c r="B101" s="50" t="s">
        <v>6903</v>
      </c>
      <c r="C101" s="50"/>
      <c r="D101" s="51" t="s">
        <v>6904</v>
      </c>
      <c r="E101" s="51">
        <v>1.54</v>
      </c>
      <c r="F101" s="51" t="s">
        <v>67</v>
      </c>
      <c r="G101" s="52">
        <v>25.3</v>
      </c>
      <c r="H101" s="59">
        <f t="shared" si="0"/>
        <v>1</v>
      </c>
      <c r="I101" s="52">
        <f t="shared" si="1"/>
        <v>25.3</v>
      </c>
      <c r="J101" s="85"/>
    </row>
    <row r="102" spans="1:10" ht="14.25">
      <c r="A102" s="50" t="s">
        <v>6905</v>
      </c>
      <c r="B102" s="50" t="s">
        <v>6906</v>
      </c>
      <c r="C102" s="50"/>
      <c r="D102" s="51" t="s">
        <v>6907</v>
      </c>
      <c r="E102" s="51">
        <v>0.656</v>
      </c>
      <c r="F102" s="51" t="s">
        <v>67</v>
      </c>
      <c r="G102" s="52">
        <v>14.3</v>
      </c>
      <c r="H102" s="59">
        <f t="shared" si="0"/>
        <v>1</v>
      </c>
      <c r="I102" s="52">
        <f t="shared" si="1"/>
        <v>14.3</v>
      </c>
      <c r="J102" s="85"/>
    </row>
    <row r="103" spans="1:10" ht="14.25">
      <c r="A103" s="50" t="s">
        <v>6908</v>
      </c>
      <c r="B103" s="50" t="s">
        <v>6909</v>
      </c>
      <c r="C103" s="50"/>
      <c r="D103" s="51" t="s">
        <v>6910</v>
      </c>
      <c r="E103" s="51">
        <v>1.008</v>
      </c>
      <c r="F103" s="51" t="s">
        <v>67</v>
      </c>
      <c r="G103" s="52">
        <v>17.2</v>
      </c>
      <c r="H103" s="59">
        <f t="shared" si="0"/>
        <v>1</v>
      </c>
      <c r="I103" s="52">
        <f t="shared" si="1"/>
        <v>17.2</v>
      </c>
      <c r="J103" s="85"/>
    </row>
    <row r="104" spans="1:10" ht="14.25">
      <c r="A104" s="50" t="s">
        <v>6911</v>
      </c>
      <c r="B104" s="50" t="s">
        <v>6912</v>
      </c>
      <c r="C104" s="50"/>
      <c r="D104" s="51" t="s">
        <v>6913</v>
      </c>
      <c r="E104" s="51">
        <v>1.392</v>
      </c>
      <c r="F104" s="51" t="s">
        <v>67</v>
      </c>
      <c r="G104" s="52">
        <v>19.700000000000003</v>
      </c>
      <c r="H104" s="59">
        <f t="shared" si="0"/>
        <v>1</v>
      </c>
      <c r="I104" s="52">
        <f t="shared" si="1"/>
        <v>19.7</v>
      </c>
      <c r="J104" s="85"/>
    </row>
    <row r="105" spans="1:10" ht="14.25">
      <c r="A105" s="50" t="s">
        <v>6914</v>
      </c>
      <c r="B105" s="50" t="s">
        <v>6915</v>
      </c>
      <c r="C105" s="50"/>
      <c r="D105" s="51" t="s">
        <v>6916</v>
      </c>
      <c r="E105" s="51">
        <v>1.776</v>
      </c>
      <c r="F105" s="51" t="s">
        <v>67</v>
      </c>
      <c r="G105" s="52">
        <v>22.75</v>
      </c>
      <c r="H105" s="59">
        <f t="shared" si="0"/>
        <v>1</v>
      </c>
      <c r="I105" s="52">
        <f t="shared" si="1"/>
        <v>22.75</v>
      </c>
      <c r="J105" s="85"/>
    </row>
    <row r="106" spans="1:10" ht="14.25">
      <c r="A106" s="50" t="s">
        <v>6917</v>
      </c>
      <c r="B106" s="50" t="s">
        <v>6918</v>
      </c>
      <c r="C106" s="50"/>
      <c r="D106" s="51" t="s">
        <v>6919</v>
      </c>
      <c r="E106" s="51">
        <v>2.16</v>
      </c>
      <c r="F106" s="51" t="s">
        <v>67</v>
      </c>
      <c r="G106" s="52">
        <v>25.5</v>
      </c>
      <c r="H106" s="59">
        <f t="shared" si="0"/>
        <v>1</v>
      </c>
      <c r="I106" s="52">
        <f t="shared" si="1"/>
        <v>25.5</v>
      </c>
      <c r="J106" s="85"/>
    </row>
    <row r="107" spans="1:10" ht="14.25">
      <c r="A107" s="50" t="s">
        <v>6920</v>
      </c>
      <c r="B107" s="50" t="s">
        <v>6921</v>
      </c>
      <c r="C107" s="50"/>
      <c r="D107" s="51" t="s">
        <v>6922</v>
      </c>
      <c r="E107" s="51">
        <v>0.552</v>
      </c>
      <c r="F107" s="51" t="s">
        <v>67</v>
      </c>
      <c r="G107" s="52">
        <v>14.850000000000001</v>
      </c>
      <c r="H107" s="59">
        <f t="shared" si="0"/>
        <v>1</v>
      </c>
      <c r="I107" s="52">
        <f t="shared" si="1"/>
        <v>14.85</v>
      </c>
      <c r="J107" s="85"/>
    </row>
    <row r="108" spans="1:10" ht="14.25">
      <c r="A108" s="50" t="s">
        <v>6923</v>
      </c>
      <c r="B108" s="50" t="s">
        <v>6924</v>
      </c>
      <c r="C108" s="50"/>
      <c r="D108" s="51" t="s">
        <v>6925</v>
      </c>
      <c r="E108" s="51">
        <v>0.78</v>
      </c>
      <c r="F108" s="51" t="s">
        <v>67</v>
      </c>
      <c r="G108" s="52">
        <v>14.850000000000001</v>
      </c>
      <c r="H108" s="59">
        <f t="shared" si="0"/>
        <v>1</v>
      </c>
      <c r="I108" s="52">
        <f t="shared" si="1"/>
        <v>14.85</v>
      </c>
      <c r="J108" s="85"/>
    </row>
    <row r="109" spans="1:10" ht="14.25">
      <c r="A109" s="50" t="s">
        <v>6926</v>
      </c>
      <c r="B109" s="50" t="s">
        <v>6927</v>
      </c>
      <c r="C109" s="50"/>
      <c r="D109" s="51" t="s">
        <v>6928</v>
      </c>
      <c r="E109" s="51">
        <v>1.232</v>
      </c>
      <c r="F109" s="51" t="s">
        <v>67</v>
      </c>
      <c r="G109" s="52">
        <v>17.400000000000002</v>
      </c>
      <c r="H109" s="59">
        <f t="shared" si="0"/>
        <v>1</v>
      </c>
      <c r="I109" s="52">
        <f t="shared" si="1"/>
        <v>17.400000000000002</v>
      </c>
      <c r="J109" s="85"/>
    </row>
    <row r="110" spans="1:10" ht="14.25">
      <c r="A110" s="50" t="s">
        <v>6929</v>
      </c>
      <c r="B110" s="50" t="s">
        <v>6930</v>
      </c>
      <c r="C110" s="50"/>
      <c r="D110" s="51" t="s">
        <v>6931</v>
      </c>
      <c r="E110" s="51">
        <v>1.65</v>
      </c>
      <c r="F110" s="51" t="s">
        <v>67</v>
      </c>
      <c r="G110" s="52">
        <v>20.450000000000003</v>
      </c>
      <c r="H110" s="59">
        <f t="shared" si="0"/>
        <v>1</v>
      </c>
      <c r="I110" s="52">
        <f t="shared" si="1"/>
        <v>20.45</v>
      </c>
      <c r="J110" s="85"/>
    </row>
    <row r="111" spans="1:10" ht="14.25">
      <c r="A111" s="50" t="s">
        <v>6932</v>
      </c>
      <c r="B111" s="50" t="s">
        <v>6933</v>
      </c>
      <c r="C111" s="50"/>
      <c r="D111" s="51" t="s">
        <v>6934</v>
      </c>
      <c r="E111" s="51">
        <v>2.1</v>
      </c>
      <c r="F111" s="51" t="s">
        <v>67</v>
      </c>
      <c r="G111" s="52">
        <v>23</v>
      </c>
      <c r="H111" s="59">
        <f t="shared" si="0"/>
        <v>1</v>
      </c>
      <c r="I111" s="52">
        <f t="shared" si="1"/>
        <v>23</v>
      </c>
      <c r="J111" s="85"/>
    </row>
    <row r="112" spans="1:10" ht="14.25">
      <c r="A112" s="50" t="s">
        <v>6935</v>
      </c>
      <c r="B112" s="50" t="s">
        <v>6936</v>
      </c>
      <c r="C112" s="50"/>
      <c r="D112" s="51" t="s">
        <v>6937</v>
      </c>
      <c r="E112" s="51">
        <v>2.55</v>
      </c>
      <c r="F112" s="51" t="s">
        <v>67</v>
      </c>
      <c r="G112" s="52">
        <v>26.55</v>
      </c>
      <c r="H112" s="59">
        <f t="shared" si="0"/>
        <v>1</v>
      </c>
      <c r="I112" s="52">
        <f t="shared" si="1"/>
        <v>26.55</v>
      </c>
      <c r="J112" s="85"/>
    </row>
    <row r="113" spans="1:10" ht="14.25">
      <c r="A113" s="50" t="s">
        <v>6938</v>
      </c>
      <c r="B113" s="50" t="s">
        <v>6939</v>
      </c>
      <c r="C113" s="50"/>
      <c r="D113" s="51" t="s">
        <v>6940</v>
      </c>
      <c r="E113" s="51">
        <v>0.464</v>
      </c>
      <c r="F113" s="51" t="s">
        <v>67</v>
      </c>
      <c r="G113" s="52">
        <v>18.400000000000002</v>
      </c>
      <c r="H113" s="59">
        <f t="shared" si="0"/>
        <v>1</v>
      </c>
      <c r="I113" s="52">
        <f t="shared" si="1"/>
        <v>18.400000000000002</v>
      </c>
      <c r="J113" s="85"/>
    </row>
    <row r="114" spans="1:10" ht="14.25">
      <c r="A114" s="50" t="s">
        <v>6941</v>
      </c>
      <c r="B114" s="50" t="s">
        <v>6942</v>
      </c>
      <c r="C114" s="50"/>
      <c r="D114" s="51" t="s">
        <v>6943</v>
      </c>
      <c r="E114" s="51">
        <v>0.696</v>
      </c>
      <c r="F114" s="51" t="s">
        <v>67</v>
      </c>
      <c r="G114" s="52">
        <v>18.400000000000002</v>
      </c>
      <c r="H114" s="59">
        <f t="shared" si="0"/>
        <v>1</v>
      </c>
      <c r="I114" s="52">
        <f t="shared" si="1"/>
        <v>18.400000000000002</v>
      </c>
      <c r="J114" s="85"/>
    </row>
    <row r="115" spans="1:10" ht="14.25">
      <c r="A115" s="50" t="s">
        <v>6944</v>
      </c>
      <c r="B115" s="50" t="s">
        <v>6945</v>
      </c>
      <c r="C115" s="50"/>
      <c r="D115" s="51" t="s">
        <v>6946</v>
      </c>
      <c r="E115" s="51">
        <v>0.968</v>
      </c>
      <c r="F115" s="51" t="s">
        <v>67</v>
      </c>
      <c r="G115" s="52">
        <v>18.400000000000002</v>
      </c>
      <c r="H115" s="59">
        <f t="shared" si="0"/>
        <v>1</v>
      </c>
      <c r="I115" s="52">
        <f t="shared" si="1"/>
        <v>18.400000000000002</v>
      </c>
      <c r="J115" s="85"/>
    </row>
    <row r="116" spans="1:10" ht="14.25">
      <c r="A116" s="50" t="s">
        <v>6947</v>
      </c>
      <c r="B116" s="50" t="s">
        <v>6948</v>
      </c>
      <c r="C116" s="50"/>
      <c r="D116" s="51" t="s">
        <v>6949</v>
      </c>
      <c r="E116" s="51">
        <v>1.244</v>
      </c>
      <c r="F116" s="51" t="s">
        <v>67</v>
      </c>
      <c r="G116" s="52">
        <v>22.8</v>
      </c>
      <c r="H116" s="59">
        <f t="shared" si="0"/>
        <v>1</v>
      </c>
      <c r="I116" s="52">
        <f t="shared" si="1"/>
        <v>22.8</v>
      </c>
      <c r="J116" s="85"/>
    </row>
    <row r="117" spans="1:10" ht="14.25">
      <c r="A117" s="50" t="s">
        <v>6950</v>
      </c>
      <c r="B117" s="50" t="s">
        <v>6951</v>
      </c>
      <c r="C117" s="50"/>
      <c r="D117" s="51" t="s">
        <v>6952</v>
      </c>
      <c r="E117" s="51">
        <v>1.516</v>
      </c>
      <c r="F117" s="51" t="s">
        <v>67</v>
      </c>
      <c r="G117" s="52">
        <v>22.8</v>
      </c>
      <c r="H117" s="59">
        <f t="shared" si="0"/>
        <v>1</v>
      </c>
      <c r="I117" s="52">
        <f t="shared" si="1"/>
        <v>22.8</v>
      </c>
      <c r="J117" s="85"/>
    </row>
    <row r="118" spans="1:10" ht="14.25">
      <c r="A118" s="50" t="s">
        <v>6953</v>
      </c>
      <c r="B118" s="50" t="s">
        <v>6954</v>
      </c>
      <c r="C118" s="50"/>
      <c r="D118" s="51" t="s">
        <v>6955</v>
      </c>
      <c r="E118" s="51">
        <v>2.15</v>
      </c>
      <c r="F118" s="51" t="s">
        <v>67</v>
      </c>
      <c r="G118" s="52">
        <v>25.85</v>
      </c>
      <c r="H118" s="59">
        <f t="shared" si="0"/>
        <v>1</v>
      </c>
      <c r="I118" s="52">
        <f t="shared" si="1"/>
        <v>25.85</v>
      </c>
      <c r="J118" s="85"/>
    </row>
    <row r="119" spans="1:10" ht="14.25">
      <c r="A119" s="50" t="s">
        <v>6956</v>
      </c>
      <c r="B119" s="50" t="s">
        <v>6957</v>
      </c>
      <c r="C119" s="50"/>
      <c r="D119" s="51" t="s">
        <v>6958</v>
      </c>
      <c r="E119" s="51">
        <v>2.8</v>
      </c>
      <c r="F119" s="51" t="s">
        <v>67</v>
      </c>
      <c r="G119" s="52">
        <v>29.8</v>
      </c>
      <c r="H119" s="59">
        <f t="shared" si="0"/>
        <v>1</v>
      </c>
      <c r="I119" s="52">
        <f t="shared" si="1"/>
        <v>29.8</v>
      </c>
      <c r="J119" s="85"/>
    </row>
    <row r="120" spans="1:10" ht="14.25">
      <c r="A120" s="50" t="s">
        <v>6959</v>
      </c>
      <c r="B120" s="50" t="s">
        <v>6960</v>
      </c>
      <c r="C120" s="50"/>
      <c r="D120" s="51" t="s">
        <v>6961</v>
      </c>
      <c r="E120" s="51">
        <v>3.45</v>
      </c>
      <c r="F120" s="51" t="s">
        <v>67</v>
      </c>
      <c r="G120" s="52">
        <v>34.4</v>
      </c>
      <c r="H120" s="59">
        <f t="shared" si="0"/>
        <v>1</v>
      </c>
      <c r="I120" s="52">
        <f t="shared" si="1"/>
        <v>34.4</v>
      </c>
      <c r="J120" s="85"/>
    </row>
    <row r="121" spans="1:10" ht="14.25">
      <c r="A121" s="50" t="s">
        <v>6962</v>
      </c>
      <c r="B121" s="50" t="s">
        <v>6963</v>
      </c>
      <c r="C121" s="50"/>
      <c r="D121" s="51" t="s">
        <v>6964</v>
      </c>
      <c r="E121" s="51">
        <v>1.05</v>
      </c>
      <c r="F121" s="51" t="s">
        <v>67</v>
      </c>
      <c r="G121" s="52">
        <v>21.8</v>
      </c>
      <c r="H121" s="59">
        <f t="shared" si="0"/>
        <v>1</v>
      </c>
      <c r="I121" s="52">
        <f t="shared" si="1"/>
        <v>21.8</v>
      </c>
      <c r="J121" s="85"/>
    </row>
    <row r="122" spans="1:10" ht="14.25">
      <c r="A122" s="50" t="s">
        <v>6965</v>
      </c>
      <c r="B122" s="50" t="s">
        <v>6966</v>
      </c>
      <c r="C122" s="50"/>
      <c r="D122" s="51" t="s">
        <v>6967</v>
      </c>
      <c r="E122" s="51">
        <v>1.41</v>
      </c>
      <c r="F122" s="51" t="s">
        <v>67</v>
      </c>
      <c r="G122" s="52">
        <v>21.8</v>
      </c>
      <c r="H122" s="59">
        <f t="shared" si="0"/>
        <v>1</v>
      </c>
      <c r="I122" s="52">
        <f t="shared" si="1"/>
        <v>21.8</v>
      </c>
      <c r="J122" s="85"/>
    </row>
    <row r="123" spans="1:10" ht="14.25">
      <c r="A123" s="50" t="s">
        <v>6968</v>
      </c>
      <c r="B123" s="50" t="s">
        <v>6969</v>
      </c>
      <c r="C123" s="50"/>
      <c r="D123" s="51" t="s">
        <v>6970</v>
      </c>
      <c r="E123" s="51">
        <v>2.35</v>
      </c>
      <c r="F123" s="51" t="s">
        <v>67</v>
      </c>
      <c r="G123" s="52">
        <v>25.85</v>
      </c>
      <c r="H123" s="59">
        <f t="shared" si="0"/>
        <v>1</v>
      </c>
      <c r="I123" s="52">
        <f t="shared" si="1"/>
        <v>25.85</v>
      </c>
      <c r="J123" s="85"/>
    </row>
    <row r="124" spans="1:10" ht="14.25">
      <c r="A124" s="50" t="s">
        <v>6971</v>
      </c>
      <c r="B124" s="50" t="s">
        <v>6972</v>
      </c>
      <c r="C124" s="50"/>
      <c r="D124" s="51" t="s">
        <v>6973</v>
      </c>
      <c r="E124" s="51">
        <v>3.22</v>
      </c>
      <c r="F124" s="51" t="s">
        <v>67</v>
      </c>
      <c r="G124" s="52">
        <v>29.8</v>
      </c>
      <c r="H124" s="59">
        <f t="shared" si="0"/>
        <v>1</v>
      </c>
      <c r="I124" s="52">
        <f t="shared" si="1"/>
        <v>29.8</v>
      </c>
      <c r="J124" s="85"/>
    </row>
    <row r="125" spans="1:10" ht="14.25">
      <c r="A125" s="50" t="s">
        <v>6974</v>
      </c>
      <c r="B125" s="50" t="s">
        <v>6975</v>
      </c>
      <c r="C125" s="50"/>
      <c r="D125" s="51" t="s">
        <v>6976</v>
      </c>
      <c r="E125" s="51">
        <v>4.17</v>
      </c>
      <c r="F125" s="51" t="s">
        <v>67</v>
      </c>
      <c r="G125" s="52">
        <v>34.4</v>
      </c>
      <c r="H125" s="59">
        <f t="shared" si="0"/>
        <v>1</v>
      </c>
      <c r="I125" s="52">
        <f t="shared" si="1"/>
        <v>34.4</v>
      </c>
      <c r="J125" s="85"/>
    </row>
    <row r="126" spans="1:10" ht="14.25">
      <c r="A126" s="50" t="s">
        <v>6977</v>
      </c>
      <c r="B126" s="50" t="s">
        <v>6978</v>
      </c>
      <c r="C126" s="50"/>
      <c r="D126" s="51" t="s">
        <v>6979</v>
      </c>
      <c r="E126" s="51">
        <v>5.05</v>
      </c>
      <c r="F126" s="51" t="s">
        <v>67</v>
      </c>
      <c r="G126" s="52">
        <v>39.1</v>
      </c>
      <c r="H126" s="59">
        <f t="shared" si="0"/>
        <v>1</v>
      </c>
      <c r="I126" s="52">
        <f t="shared" si="1"/>
        <v>39.1</v>
      </c>
      <c r="J126" s="85"/>
    </row>
    <row r="127" spans="1:10" ht="14.25">
      <c r="A127" s="50" t="s">
        <v>6980</v>
      </c>
      <c r="B127" s="50" t="s">
        <v>6981</v>
      </c>
      <c r="C127" s="50"/>
      <c r="D127" s="51" t="s">
        <v>6982</v>
      </c>
      <c r="E127" s="51">
        <v>1.26</v>
      </c>
      <c r="F127" s="51" t="s">
        <v>67</v>
      </c>
      <c r="G127" s="52">
        <v>26.8</v>
      </c>
      <c r="H127" s="59">
        <f t="shared" si="0"/>
        <v>1</v>
      </c>
      <c r="I127" s="52">
        <f t="shared" si="1"/>
        <v>26.8</v>
      </c>
      <c r="J127" s="85"/>
    </row>
    <row r="128" spans="1:10" ht="14.25">
      <c r="A128" s="50" t="s">
        <v>6983</v>
      </c>
      <c r="B128" s="50" t="s">
        <v>6984</v>
      </c>
      <c r="C128" s="50"/>
      <c r="D128" s="51" t="s">
        <v>6985</v>
      </c>
      <c r="E128" s="51">
        <v>1.8</v>
      </c>
      <c r="F128" s="51" t="s">
        <v>67</v>
      </c>
      <c r="G128" s="52">
        <v>26.8</v>
      </c>
      <c r="H128" s="59">
        <f t="shared" si="0"/>
        <v>1</v>
      </c>
      <c r="I128" s="52">
        <f t="shared" si="1"/>
        <v>26.8</v>
      </c>
      <c r="J128" s="85"/>
    </row>
    <row r="129" spans="1:10" ht="14.25">
      <c r="A129" s="50" t="s">
        <v>6986</v>
      </c>
      <c r="B129" s="50" t="s">
        <v>6987</v>
      </c>
      <c r="C129" s="50"/>
      <c r="D129" s="51" t="s">
        <v>6988</v>
      </c>
      <c r="E129" s="51">
        <v>2.32</v>
      </c>
      <c r="F129" s="51" t="s">
        <v>67</v>
      </c>
      <c r="G129" s="52">
        <v>32.1</v>
      </c>
      <c r="H129" s="59">
        <f t="shared" si="0"/>
        <v>1</v>
      </c>
      <c r="I129" s="52">
        <f t="shared" si="1"/>
        <v>32.1</v>
      </c>
      <c r="J129" s="85"/>
    </row>
    <row r="130" spans="1:10" ht="14.25">
      <c r="A130" s="50" t="s">
        <v>6989</v>
      </c>
      <c r="B130" s="50" t="s">
        <v>6990</v>
      </c>
      <c r="C130" s="50"/>
      <c r="D130" s="51" t="s">
        <v>6991</v>
      </c>
      <c r="E130" s="51">
        <v>3.1</v>
      </c>
      <c r="F130" s="51" t="s">
        <v>67</v>
      </c>
      <c r="G130" s="52">
        <v>32.1</v>
      </c>
      <c r="H130" s="59">
        <f t="shared" si="0"/>
        <v>1</v>
      </c>
      <c r="I130" s="52">
        <f t="shared" si="1"/>
        <v>32.1</v>
      </c>
      <c r="J130" s="85"/>
    </row>
    <row r="131" spans="1:10" ht="14.25">
      <c r="A131" s="50" t="s">
        <v>6992</v>
      </c>
      <c r="B131" s="50" t="s">
        <v>6993</v>
      </c>
      <c r="C131" s="50"/>
      <c r="D131" s="51" t="s">
        <v>6994</v>
      </c>
      <c r="E131" s="51">
        <v>4.12</v>
      </c>
      <c r="F131" s="51" t="s">
        <v>67</v>
      </c>
      <c r="G131" s="52">
        <v>39.75</v>
      </c>
      <c r="H131" s="59">
        <f t="shared" si="0"/>
        <v>1</v>
      </c>
      <c r="I131" s="52">
        <f t="shared" si="1"/>
        <v>39.75</v>
      </c>
      <c r="J131" s="85"/>
    </row>
    <row r="132" spans="1:10" ht="14.25">
      <c r="A132" s="50" t="s">
        <v>6995</v>
      </c>
      <c r="B132" s="50" t="s">
        <v>6996</v>
      </c>
      <c r="C132" s="50"/>
      <c r="D132" s="51" t="s">
        <v>6997</v>
      </c>
      <c r="E132" s="51">
        <v>5.48</v>
      </c>
      <c r="F132" s="51" t="s">
        <v>67</v>
      </c>
      <c r="G132" s="52">
        <v>45.5</v>
      </c>
      <c r="H132" s="59">
        <f t="shared" si="0"/>
        <v>1</v>
      </c>
      <c r="I132" s="52">
        <f t="shared" si="1"/>
        <v>45.5</v>
      </c>
      <c r="J132" s="85"/>
    </row>
    <row r="133" spans="1:10" ht="14.25">
      <c r="A133" s="50" t="s">
        <v>6998</v>
      </c>
      <c r="B133" s="50" t="s">
        <v>6999</v>
      </c>
      <c r="C133" s="50"/>
      <c r="D133" s="51" t="s">
        <v>7000</v>
      </c>
      <c r="E133" s="51">
        <v>6.7</v>
      </c>
      <c r="F133" s="51" t="s">
        <v>67</v>
      </c>
      <c r="G133" s="52">
        <v>52.35</v>
      </c>
      <c r="H133" s="59">
        <f t="shared" si="0"/>
        <v>1</v>
      </c>
      <c r="I133" s="52">
        <f t="shared" si="1"/>
        <v>52.35</v>
      </c>
      <c r="J133" s="85"/>
    </row>
    <row r="134" spans="1:10" ht="14.25">
      <c r="A134" s="50" t="s">
        <v>7001</v>
      </c>
      <c r="B134" s="50" t="s">
        <v>7002</v>
      </c>
      <c r="C134" s="50"/>
      <c r="D134" s="51" t="s">
        <v>7003</v>
      </c>
      <c r="E134" s="51">
        <v>2.13</v>
      </c>
      <c r="F134" s="51" t="s">
        <v>67</v>
      </c>
      <c r="G134" s="52">
        <v>36.550000000000004</v>
      </c>
      <c r="H134" s="59">
        <f t="shared" si="0"/>
        <v>1</v>
      </c>
      <c r="I134" s="52">
        <f t="shared" si="1"/>
        <v>36.550000000000004</v>
      </c>
      <c r="J134" s="85"/>
    </row>
    <row r="135" spans="1:10" ht="14.25">
      <c r="A135" s="50" t="s">
        <v>7004</v>
      </c>
      <c r="B135" s="50" t="s">
        <v>7005</v>
      </c>
      <c r="C135" s="50"/>
      <c r="D135" s="51" t="s">
        <v>7006</v>
      </c>
      <c r="E135" s="51">
        <v>3.6</v>
      </c>
      <c r="F135" s="51" t="s">
        <v>67</v>
      </c>
      <c r="G135" s="52">
        <v>44.150000000000006</v>
      </c>
      <c r="H135" s="59">
        <f t="shared" si="0"/>
        <v>1</v>
      </c>
      <c r="I135" s="52">
        <f t="shared" si="1"/>
        <v>44.15</v>
      </c>
      <c r="J135" s="85"/>
    </row>
    <row r="136" spans="1:10" ht="14.25">
      <c r="A136" s="50" t="s">
        <v>7007</v>
      </c>
      <c r="B136" s="50" t="s">
        <v>7008</v>
      </c>
      <c r="C136" s="50"/>
      <c r="D136" s="51" t="s">
        <v>7009</v>
      </c>
      <c r="E136" s="51">
        <v>4.95</v>
      </c>
      <c r="F136" s="51" t="s">
        <v>67</v>
      </c>
      <c r="G136" s="52">
        <v>50.3</v>
      </c>
      <c r="H136" s="59">
        <f t="shared" si="0"/>
        <v>1</v>
      </c>
      <c r="I136" s="52">
        <f t="shared" si="1"/>
        <v>50.300000000000004</v>
      </c>
      <c r="J136" s="85"/>
    </row>
    <row r="137" spans="1:10" ht="14.25">
      <c r="A137" s="50" t="s">
        <v>7010</v>
      </c>
      <c r="B137" s="50" t="s">
        <v>7011</v>
      </c>
      <c r="C137" s="50"/>
      <c r="D137" s="51" t="s">
        <v>7012</v>
      </c>
      <c r="E137" s="51">
        <v>6.45</v>
      </c>
      <c r="F137" s="51" t="s">
        <v>67</v>
      </c>
      <c r="G137" s="52">
        <v>57.650000000000006</v>
      </c>
      <c r="H137" s="59">
        <f t="shared" si="0"/>
        <v>1</v>
      </c>
      <c r="I137" s="52">
        <f t="shared" si="1"/>
        <v>57.65</v>
      </c>
      <c r="J137" s="85"/>
    </row>
    <row r="138" spans="1:10" ht="14.25">
      <c r="A138" s="50" t="s">
        <v>7013</v>
      </c>
      <c r="B138" s="50" t="s">
        <v>7014</v>
      </c>
      <c r="C138" s="50"/>
      <c r="D138" s="51" t="s">
        <v>7015</v>
      </c>
      <c r="E138" s="51">
        <v>7.9</v>
      </c>
      <c r="F138" s="51" t="s">
        <v>67</v>
      </c>
      <c r="G138" s="52">
        <v>66.2</v>
      </c>
      <c r="H138" s="59">
        <f t="shared" si="0"/>
        <v>1</v>
      </c>
      <c r="I138" s="52">
        <f t="shared" si="1"/>
        <v>66.2</v>
      </c>
      <c r="J138" s="85"/>
    </row>
    <row r="139" spans="1:10" ht="14.25">
      <c r="A139" s="50" t="s">
        <v>7016</v>
      </c>
      <c r="B139" s="50" t="s">
        <v>7017</v>
      </c>
      <c r="C139" s="50"/>
      <c r="D139" s="51" t="s">
        <v>7018</v>
      </c>
      <c r="E139" s="51">
        <v>1.89</v>
      </c>
      <c r="F139" s="51" t="s">
        <v>67</v>
      </c>
      <c r="G139" s="52">
        <v>44.85</v>
      </c>
      <c r="H139" s="59">
        <f t="shared" si="0"/>
        <v>1</v>
      </c>
      <c r="I139" s="52">
        <f t="shared" si="1"/>
        <v>44.85</v>
      </c>
      <c r="J139" s="85"/>
    </row>
    <row r="140" spans="1:10" ht="14.25">
      <c r="A140" s="50" t="s">
        <v>7019</v>
      </c>
      <c r="B140" s="50" t="s">
        <v>7020</v>
      </c>
      <c r="C140" s="50"/>
      <c r="D140" s="51" t="s">
        <v>7021</v>
      </c>
      <c r="E140" s="51">
        <v>2.52</v>
      </c>
      <c r="F140" s="51" t="s">
        <v>67</v>
      </c>
      <c r="G140" s="52">
        <v>44.85</v>
      </c>
      <c r="H140" s="59">
        <f t="shared" si="0"/>
        <v>1</v>
      </c>
      <c r="I140" s="52">
        <f t="shared" si="1"/>
        <v>44.85</v>
      </c>
      <c r="J140" s="85"/>
    </row>
    <row r="141" spans="1:10" ht="14.25">
      <c r="A141" s="50" t="s">
        <v>7022</v>
      </c>
      <c r="B141" s="50" t="s">
        <v>7023</v>
      </c>
      <c r="C141" s="50"/>
      <c r="D141" s="51" t="s">
        <v>7024</v>
      </c>
      <c r="E141" s="51">
        <v>4.3</v>
      </c>
      <c r="F141" s="51" t="s">
        <v>67</v>
      </c>
      <c r="G141" s="52">
        <v>44.85</v>
      </c>
      <c r="H141" s="59">
        <f t="shared" si="0"/>
        <v>1</v>
      </c>
      <c r="I141" s="52">
        <f t="shared" si="1"/>
        <v>44.85</v>
      </c>
      <c r="J141" s="85"/>
    </row>
    <row r="142" spans="1:10" ht="14.25">
      <c r="A142" s="50" t="s">
        <v>7025</v>
      </c>
      <c r="B142" s="50" t="s">
        <v>7026</v>
      </c>
      <c r="C142" s="50"/>
      <c r="D142" s="51" t="s">
        <v>7027</v>
      </c>
      <c r="E142" s="51">
        <v>5.88</v>
      </c>
      <c r="F142" s="51" t="s">
        <v>67</v>
      </c>
      <c r="G142" s="52">
        <v>51.3</v>
      </c>
      <c r="H142" s="59">
        <f t="shared" si="0"/>
        <v>1</v>
      </c>
      <c r="I142" s="52">
        <f t="shared" si="1"/>
        <v>51.300000000000004</v>
      </c>
      <c r="J142" s="85"/>
    </row>
    <row r="143" spans="1:10" ht="14.25">
      <c r="A143" s="50" t="s">
        <v>7028</v>
      </c>
      <c r="B143" s="50" t="s">
        <v>7029</v>
      </c>
      <c r="C143" s="50"/>
      <c r="D143" s="51" t="s">
        <v>7030</v>
      </c>
      <c r="E143" s="51">
        <v>7.4</v>
      </c>
      <c r="F143" s="51" t="s">
        <v>67</v>
      </c>
      <c r="G143" s="52">
        <v>59.2</v>
      </c>
      <c r="H143" s="59">
        <f t="shared" si="0"/>
        <v>1</v>
      </c>
      <c r="I143" s="52">
        <f t="shared" si="1"/>
        <v>59.2</v>
      </c>
      <c r="J143" s="85"/>
    </row>
    <row r="144" spans="1:10" ht="14.25">
      <c r="A144" s="50" t="s">
        <v>7031</v>
      </c>
      <c r="B144" s="50" t="s">
        <v>7032</v>
      </c>
      <c r="C144" s="50"/>
      <c r="D144" s="51" t="s">
        <v>7033</v>
      </c>
      <c r="E144" s="51">
        <v>9.1</v>
      </c>
      <c r="F144" s="51" t="s">
        <v>67</v>
      </c>
      <c r="G144" s="52">
        <v>67.45</v>
      </c>
      <c r="H144" s="59">
        <f t="shared" si="0"/>
        <v>1</v>
      </c>
      <c r="I144" s="52">
        <f t="shared" si="1"/>
        <v>67.45</v>
      </c>
      <c r="J144" s="85"/>
    </row>
    <row r="145" spans="1:10" ht="14.25">
      <c r="A145" s="50" t="s">
        <v>7034</v>
      </c>
      <c r="B145" s="50" t="s">
        <v>7035</v>
      </c>
      <c r="C145" s="50"/>
      <c r="D145" s="51" t="s">
        <v>7036</v>
      </c>
      <c r="E145" s="51">
        <v>2.625</v>
      </c>
      <c r="F145" s="51" t="s">
        <v>67</v>
      </c>
      <c r="G145" s="52">
        <v>92.85</v>
      </c>
      <c r="H145" s="59">
        <f t="shared" si="0"/>
        <v>1</v>
      </c>
      <c r="I145" s="52">
        <f t="shared" si="1"/>
        <v>92.85000000000001</v>
      </c>
      <c r="J145" s="85"/>
    </row>
    <row r="146" spans="1:10" ht="14.25">
      <c r="A146" s="50" t="s">
        <v>7037</v>
      </c>
      <c r="B146" s="50" t="s">
        <v>7038</v>
      </c>
      <c r="C146" s="50"/>
      <c r="D146" s="51" t="s">
        <v>7039</v>
      </c>
      <c r="E146" s="51">
        <v>3.5</v>
      </c>
      <c r="F146" s="51" t="s">
        <v>67</v>
      </c>
      <c r="G146" s="52">
        <v>92.85</v>
      </c>
      <c r="H146" s="59">
        <f t="shared" si="0"/>
        <v>1</v>
      </c>
      <c r="I146" s="52">
        <f t="shared" si="1"/>
        <v>92.85000000000001</v>
      </c>
      <c r="J146" s="85"/>
    </row>
    <row r="147" spans="1:10" ht="14.25">
      <c r="A147" s="50" t="s">
        <v>7040</v>
      </c>
      <c r="B147" s="50" t="s">
        <v>7041</v>
      </c>
      <c r="C147" s="50"/>
      <c r="D147" s="51" t="s">
        <v>7042</v>
      </c>
      <c r="E147" s="51">
        <v>6.5</v>
      </c>
      <c r="F147" s="51" t="s">
        <v>67</v>
      </c>
      <c r="G147" s="52">
        <v>92.85</v>
      </c>
      <c r="H147" s="59">
        <f t="shared" si="0"/>
        <v>1</v>
      </c>
      <c r="I147" s="52">
        <f t="shared" si="1"/>
        <v>92.85000000000001</v>
      </c>
      <c r="J147" s="85"/>
    </row>
    <row r="148" spans="1:10" ht="14.25">
      <c r="A148" s="50" t="s">
        <v>7043</v>
      </c>
      <c r="B148" s="50" t="s">
        <v>7044</v>
      </c>
      <c r="C148" s="50"/>
      <c r="D148" s="51" t="s">
        <v>7045</v>
      </c>
      <c r="E148" s="51">
        <v>7.75</v>
      </c>
      <c r="F148" s="51" t="s">
        <v>67</v>
      </c>
      <c r="G148" s="52">
        <v>106.75</v>
      </c>
      <c r="H148" s="59">
        <f t="shared" si="0"/>
        <v>1</v>
      </c>
      <c r="I148" s="52">
        <f t="shared" si="1"/>
        <v>106.75</v>
      </c>
      <c r="J148" s="85"/>
    </row>
    <row r="149" spans="1:10" ht="14.25">
      <c r="A149" s="50" t="s">
        <v>7046</v>
      </c>
      <c r="B149" s="50" t="s">
        <v>7047</v>
      </c>
      <c r="C149" s="50"/>
      <c r="D149" s="51" t="s">
        <v>7048</v>
      </c>
      <c r="E149" s="51">
        <v>8.87</v>
      </c>
      <c r="F149" s="51" t="s">
        <v>67</v>
      </c>
      <c r="G149" s="52">
        <v>106.75</v>
      </c>
      <c r="H149" s="59">
        <f t="shared" si="0"/>
        <v>1</v>
      </c>
      <c r="I149" s="52">
        <f t="shared" si="1"/>
        <v>106.75</v>
      </c>
      <c r="J149" s="85"/>
    </row>
    <row r="150" spans="1:10" ht="14.25">
      <c r="A150" s="50" t="s">
        <v>7049</v>
      </c>
      <c r="B150" s="50" t="s">
        <v>7050</v>
      </c>
      <c r="C150" s="50"/>
      <c r="D150" s="51" t="s">
        <v>7051</v>
      </c>
      <c r="E150" s="51">
        <v>11.56</v>
      </c>
      <c r="F150" s="51" t="s">
        <v>67</v>
      </c>
      <c r="G150" s="52">
        <v>122.95</v>
      </c>
      <c r="H150" s="59">
        <f t="shared" si="0"/>
        <v>1</v>
      </c>
      <c r="I150" s="52">
        <f t="shared" si="1"/>
        <v>122.95</v>
      </c>
      <c r="J150" s="85"/>
    </row>
    <row r="151" spans="1:10" ht="14.25">
      <c r="A151" s="50" t="s">
        <v>7052</v>
      </c>
      <c r="B151" s="50" t="s">
        <v>7053</v>
      </c>
      <c r="C151" s="50"/>
      <c r="D151" s="51" t="s">
        <v>7054</v>
      </c>
      <c r="E151" s="51">
        <v>14.37</v>
      </c>
      <c r="F151" s="51" t="s">
        <v>67</v>
      </c>
      <c r="G151" s="52">
        <v>141.55</v>
      </c>
      <c r="H151" s="59">
        <f t="shared" si="0"/>
        <v>1</v>
      </c>
      <c r="I151" s="52">
        <f t="shared" si="1"/>
        <v>141.55</v>
      </c>
      <c r="J151" s="85"/>
    </row>
    <row r="152" spans="1:10" ht="14.25">
      <c r="A152" s="50" t="s">
        <v>7055</v>
      </c>
      <c r="B152" s="50" t="s">
        <v>7056</v>
      </c>
      <c r="C152" s="50"/>
      <c r="D152" s="51" t="s">
        <v>7057</v>
      </c>
      <c r="E152" s="51">
        <v>3.75</v>
      </c>
      <c r="F152" s="51" t="s">
        <v>67</v>
      </c>
      <c r="G152" s="52">
        <v>144.1</v>
      </c>
      <c r="H152" s="59">
        <f t="shared" si="0"/>
        <v>1</v>
      </c>
      <c r="I152" s="52">
        <f t="shared" si="1"/>
        <v>144.1</v>
      </c>
      <c r="J152" s="85"/>
    </row>
    <row r="153" spans="1:10" ht="14.25">
      <c r="A153" s="50" t="s">
        <v>7058</v>
      </c>
      <c r="B153" s="50" t="s">
        <v>7059</v>
      </c>
      <c r="C153" s="50"/>
      <c r="D153" s="51" t="s">
        <v>7060</v>
      </c>
      <c r="E153" s="51">
        <v>6.5</v>
      </c>
      <c r="F153" s="51" t="s">
        <v>67</v>
      </c>
      <c r="G153" s="52">
        <v>119.1</v>
      </c>
      <c r="H153" s="59">
        <f t="shared" si="0"/>
        <v>1</v>
      </c>
      <c r="I153" s="52">
        <f t="shared" si="1"/>
        <v>119.10000000000001</v>
      </c>
      <c r="J153" s="85"/>
    </row>
    <row r="154" spans="1:10" ht="14.25">
      <c r="A154" s="50" t="s">
        <v>7061</v>
      </c>
      <c r="B154" s="50" t="s">
        <v>7062</v>
      </c>
      <c r="C154" s="50"/>
      <c r="D154" s="51" t="s">
        <v>7063</v>
      </c>
      <c r="E154" s="51">
        <v>8</v>
      </c>
      <c r="F154" s="51" t="s">
        <v>67</v>
      </c>
      <c r="G154" s="52">
        <v>119.1</v>
      </c>
      <c r="H154" s="59">
        <f t="shared" si="0"/>
        <v>1</v>
      </c>
      <c r="I154" s="52">
        <f t="shared" si="1"/>
        <v>119.10000000000001</v>
      </c>
      <c r="J154" s="85"/>
    </row>
    <row r="155" spans="1:10" ht="14.25">
      <c r="A155" s="50" t="s">
        <v>7064</v>
      </c>
      <c r="B155" s="50" t="s">
        <v>7065</v>
      </c>
      <c r="C155" s="50"/>
      <c r="D155" s="51" t="s">
        <v>7066</v>
      </c>
      <c r="E155" s="51">
        <v>12</v>
      </c>
      <c r="F155" s="51" t="s">
        <v>67</v>
      </c>
      <c r="G155" s="52">
        <v>137.3</v>
      </c>
      <c r="H155" s="59">
        <f t="shared" si="0"/>
        <v>1</v>
      </c>
      <c r="I155" s="52">
        <f t="shared" si="1"/>
        <v>137.3</v>
      </c>
      <c r="J155" s="85"/>
    </row>
    <row r="156" spans="1:10" ht="14.25">
      <c r="A156" s="50" t="s">
        <v>7067</v>
      </c>
      <c r="B156" s="50" t="s">
        <v>7068</v>
      </c>
      <c r="C156" s="50"/>
      <c r="D156" s="51" t="s">
        <v>7069</v>
      </c>
      <c r="E156" s="51">
        <v>14.75</v>
      </c>
      <c r="F156" s="51" t="s">
        <v>67</v>
      </c>
      <c r="G156" s="52">
        <v>157.75</v>
      </c>
      <c r="H156" s="59">
        <f t="shared" si="0"/>
        <v>1</v>
      </c>
      <c r="I156" s="52">
        <f t="shared" si="1"/>
        <v>157.75</v>
      </c>
      <c r="J156" s="85"/>
    </row>
    <row r="157" spans="1:10" ht="14.25">
      <c r="A157" s="50" t="s">
        <v>7070</v>
      </c>
      <c r="B157" s="50" t="s">
        <v>7071</v>
      </c>
      <c r="C157" s="50"/>
      <c r="D157" s="51" t="s">
        <v>7072</v>
      </c>
      <c r="E157" s="51">
        <v>17.56</v>
      </c>
      <c r="F157" s="51" t="s">
        <v>67</v>
      </c>
      <c r="G157" s="52">
        <v>180.65</v>
      </c>
      <c r="H157" s="59">
        <f t="shared" si="0"/>
        <v>1</v>
      </c>
      <c r="I157" s="52">
        <f t="shared" si="1"/>
        <v>180.65</v>
      </c>
      <c r="J157" s="85"/>
    </row>
    <row r="158" spans="1:10" ht="14.25">
      <c r="A158" s="50" t="s">
        <v>7073</v>
      </c>
      <c r="B158" s="50" t="s">
        <v>7074</v>
      </c>
      <c r="C158" s="50"/>
      <c r="D158" s="51" t="s">
        <v>7075</v>
      </c>
      <c r="E158" s="51">
        <v>12</v>
      </c>
      <c r="F158" s="51" t="s">
        <v>67</v>
      </c>
      <c r="G158" s="52">
        <v>135.1</v>
      </c>
      <c r="H158" s="59">
        <f t="shared" si="0"/>
        <v>1</v>
      </c>
      <c r="I158" s="52">
        <f t="shared" si="1"/>
        <v>135.1</v>
      </c>
      <c r="J158" s="85"/>
    </row>
    <row r="159" spans="1:10" ht="14.25">
      <c r="A159" s="50" t="s">
        <v>7076</v>
      </c>
      <c r="B159" s="50" t="s">
        <v>7077</v>
      </c>
      <c r="C159" s="50"/>
      <c r="D159" s="51" t="s">
        <v>7078</v>
      </c>
      <c r="E159" s="51">
        <v>14.5</v>
      </c>
      <c r="F159" s="51" t="s">
        <v>67</v>
      </c>
      <c r="G159" s="52">
        <v>135.1</v>
      </c>
      <c r="H159" s="59">
        <f t="shared" si="0"/>
        <v>1</v>
      </c>
      <c r="I159" s="52">
        <f t="shared" si="1"/>
        <v>135.1</v>
      </c>
      <c r="J159" s="85"/>
    </row>
    <row r="160" spans="1:10" ht="14.25">
      <c r="A160" s="50" t="s">
        <v>7079</v>
      </c>
      <c r="B160" s="50" t="s">
        <v>7080</v>
      </c>
      <c r="C160" s="50"/>
      <c r="D160" s="51" t="s">
        <v>7081</v>
      </c>
      <c r="E160" s="51">
        <v>19.25</v>
      </c>
      <c r="F160" s="51" t="s">
        <v>67</v>
      </c>
      <c r="G160" s="52">
        <v>186.85000000000002</v>
      </c>
      <c r="H160" s="59">
        <f t="shared" si="0"/>
        <v>1</v>
      </c>
      <c r="I160" s="52">
        <f t="shared" si="1"/>
        <v>186.85</v>
      </c>
      <c r="J160" s="85"/>
    </row>
    <row r="161" spans="1:10" ht="14.25">
      <c r="A161" s="50" t="s">
        <v>7082</v>
      </c>
      <c r="B161" s="50" t="s">
        <v>7083</v>
      </c>
      <c r="C161" s="50"/>
      <c r="D161" s="51" t="s">
        <v>7084</v>
      </c>
      <c r="E161" s="51">
        <v>24</v>
      </c>
      <c r="F161" s="51" t="s">
        <v>67</v>
      </c>
      <c r="G161" s="52">
        <v>214.8</v>
      </c>
      <c r="H161" s="59">
        <f t="shared" si="0"/>
        <v>1</v>
      </c>
      <c r="I161" s="52">
        <f t="shared" si="1"/>
        <v>214.8</v>
      </c>
      <c r="J161" s="85"/>
    </row>
    <row r="162" spans="1:10" ht="14.25">
      <c r="A162" s="50" t="s">
        <v>7085</v>
      </c>
      <c r="B162" s="50" t="s">
        <v>7086</v>
      </c>
      <c r="C162" s="50"/>
      <c r="D162" s="51" t="s">
        <v>7087</v>
      </c>
      <c r="E162" s="51">
        <v>29</v>
      </c>
      <c r="F162" s="51" t="s">
        <v>67</v>
      </c>
      <c r="G162" s="52">
        <v>246.3</v>
      </c>
      <c r="H162" s="59">
        <f t="shared" si="0"/>
        <v>1</v>
      </c>
      <c r="I162" s="52">
        <f t="shared" si="1"/>
        <v>246.3</v>
      </c>
      <c r="J162" s="85"/>
    </row>
    <row r="163" spans="1:10" ht="14.25">
      <c r="A163" s="50" t="s">
        <v>7088</v>
      </c>
      <c r="B163" s="50" t="s">
        <v>7089</v>
      </c>
      <c r="C163" s="50"/>
      <c r="D163" s="51" t="s">
        <v>7090</v>
      </c>
      <c r="E163" s="51">
        <v>20</v>
      </c>
      <c r="F163" s="51" t="s">
        <v>67</v>
      </c>
      <c r="G163" s="52">
        <v>196.2</v>
      </c>
      <c r="H163" s="59">
        <f t="shared" si="0"/>
        <v>1</v>
      </c>
      <c r="I163" s="52">
        <f t="shared" si="1"/>
        <v>196.20000000000002</v>
      </c>
      <c r="J163" s="85"/>
    </row>
    <row r="164" spans="1:10" ht="14.25">
      <c r="A164" s="50" t="s">
        <v>7091</v>
      </c>
      <c r="B164" s="50" t="s">
        <v>7092</v>
      </c>
      <c r="C164" s="50"/>
      <c r="D164" s="51" t="s">
        <v>7093</v>
      </c>
      <c r="E164" s="51">
        <v>26</v>
      </c>
      <c r="F164" s="51" t="s">
        <v>67</v>
      </c>
      <c r="G164" s="52">
        <v>196.2</v>
      </c>
      <c r="H164" s="59">
        <f t="shared" si="0"/>
        <v>1</v>
      </c>
      <c r="I164" s="52">
        <f t="shared" si="1"/>
        <v>196.20000000000002</v>
      </c>
      <c r="J164" s="85"/>
    </row>
    <row r="165" spans="1:10" ht="14.25">
      <c r="A165" s="50" t="s">
        <v>7094</v>
      </c>
      <c r="B165" s="50" t="s">
        <v>7095</v>
      </c>
      <c r="C165" s="50"/>
      <c r="D165" s="51" t="s">
        <v>7096</v>
      </c>
      <c r="E165" s="51">
        <v>33</v>
      </c>
      <c r="F165" s="51" t="s">
        <v>67</v>
      </c>
      <c r="G165" s="52">
        <v>322.55</v>
      </c>
      <c r="H165" s="59">
        <f t="shared" si="0"/>
        <v>1</v>
      </c>
      <c r="I165" s="52">
        <f t="shared" si="1"/>
        <v>322.55</v>
      </c>
      <c r="J165" s="85"/>
    </row>
    <row r="166" spans="1:10" ht="14.25">
      <c r="A166" s="50" t="s">
        <v>7097</v>
      </c>
      <c r="B166" s="50" t="s">
        <v>7098</v>
      </c>
      <c r="C166" s="50"/>
      <c r="D166" s="51" t="s">
        <v>7099</v>
      </c>
      <c r="E166" s="51">
        <v>40</v>
      </c>
      <c r="F166" s="51" t="s">
        <v>67</v>
      </c>
      <c r="G166" s="52">
        <v>373.20000000000005</v>
      </c>
      <c r="H166" s="59">
        <f t="shared" si="0"/>
        <v>1</v>
      </c>
      <c r="I166" s="52">
        <f t="shared" si="1"/>
        <v>373.2</v>
      </c>
      <c r="J166" s="85"/>
    </row>
    <row r="167" spans="1:10" ht="14.25">
      <c r="A167" s="50" t="s">
        <v>7100</v>
      </c>
      <c r="B167" s="50" t="s">
        <v>7101</v>
      </c>
      <c r="C167" s="50"/>
      <c r="D167" s="51" t="s">
        <v>7102</v>
      </c>
      <c r="E167" s="51">
        <v>24</v>
      </c>
      <c r="F167" s="51" t="s">
        <v>67</v>
      </c>
      <c r="G167" s="52">
        <v>247</v>
      </c>
      <c r="H167" s="59">
        <f t="shared" si="0"/>
        <v>1</v>
      </c>
      <c r="I167" s="52">
        <f t="shared" si="1"/>
        <v>247</v>
      </c>
      <c r="J167" s="85"/>
    </row>
    <row r="168" spans="1:10" ht="14.25">
      <c r="A168" s="50" t="s">
        <v>7103</v>
      </c>
      <c r="B168" s="50" t="s">
        <v>7104</v>
      </c>
      <c r="C168" s="50"/>
      <c r="D168" s="51" t="s">
        <v>7105</v>
      </c>
      <c r="E168" s="51">
        <v>33</v>
      </c>
      <c r="F168" s="51" t="s">
        <v>67</v>
      </c>
      <c r="G168" s="52">
        <v>247</v>
      </c>
      <c r="H168" s="59">
        <f t="shared" si="0"/>
        <v>1</v>
      </c>
      <c r="I168" s="52">
        <f t="shared" si="1"/>
        <v>247</v>
      </c>
      <c r="J168" s="85"/>
    </row>
    <row r="169" spans="1:10" ht="14.25">
      <c r="A169" s="50" t="s">
        <v>7106</v>
      </c>
      <c r="B169" s="50" t="s">
        <v>7107</v>
      </c>
      <c r="C169" s="50"/>
      <c r="D169" s="51" t="s">
        <v>7108</v>
      </c>
      <c r="E169" s="51">
        <v>41</v>
      </c>
      <c r="F169" s="51" t="s">
        <v>67</v>
      </c>
      <c r="G169" s="52">
        <v>431.8</v>
      </c>
      <c r="H169" s="59">
        <f t="shared" si="0"/>
        <v>1</v>
      </c>
      <c r="I169" s="52">
        <f t="shared" si="1"/>
        <v>431.8</v>
      </c>
      <c r="J169" s="85"/>
    </row>
    <row r="170" spans="1:10" ht="14.25">
      <c r="A170" s="50" t="s">
        <v>7109</v>
      </c>
      <c r="B170" s="50" t="s">
        <v>7110</v>
      </c>
      <c r="C170" s="50"/>
      <c r="D170" s="51" t="s">
        <v>7111</v>
      </c>
      <c r="E170" s="51">
        <v>49</v>
      </c>
      <c r="F170" s="51" t="s">
        <v>67</v>
      </c>
      <c r="G170" s="52">
        <v>496.1</v>
      </c>
      <c r="H170" s="59">
        <f t="shared" si="0"/>
        <v>1</v>
      </c>
      <c r="I170" s="52">
        <f t="shared" si="1"/>
        <v>496.1</v>
      </c>
      <c r="J170" s="85"/>
    </row>
    <row r="171" spans="1:10" ht="14.25">
      <c r="A171" s="50" t="s">
        <v>7112</v>
      </c>
      <c r="B171" s="50" t="s">
        <v>7113</v>
      </c>
      <c r="C171" s="50"/>
      <c r="D171" s="51" t="s">
        <v>7114</v>
      </c>
      <c r="E171" s="51">
        <v>0.236</v>
      </c>
      <c r="F171" s="51" t="s">
        <v>67</v>
      </c>
      <c r="G171" s="52">
        <v>12.350000000000001</v>
      </c>
      <c r="H171" s="59">
        <f t="shared" si="0"/>
        <v>1</v>
      </c>
      <c r="I171" s="52">
        <f t="shared" si="1"/>
        <v>12.35</v>
      </c>
      <c r="J171" s="85"/>
    </row>
    <row r="172" spans="1:10" ht="14.25">
      <c r="A172" s="50" t="s">
        <v>7115</v>
      </c>
      <c r="B172" s="50" t="s">
        <v>7116</v>
      </c>
      <c r="C172" s="50"/>
      <c r="D172" s="51" t="s">
        <v>7117</v>
      </c>
      <c r="E172" s="51">
        <v>0.34</v>
      </c>
      <c r="F172" s="51" t="s">
        <v>67</v>
      </c>
      <c r="G172" s="52">
        <v>13.25</v>
      </c>
      <c r="H172" s="59">
        <f t="shared" si="0"/>
        <v>1</v>
      </c>
      <c r="I172" s="52">
        <f t="shared" si="1"/>
        <v>13.25</v>
      </c>
      <c r="J172" s="85"/>
    </row>
    <row r="173" spans="1:10" ht="14.25">
      <c r="A173" s="50" t="s">
        <v>7118</v>
      </c>
      <c r="B173" s="50" t="s">
        <v>7119</v>
      </c>
      <c r="C173" s="50"/>
      <c r="D173" s="51" t="s">
        <v>7120</v>
      </c>
      <c r="E173" s="51">
        <v>0.548</v>
      </c>
      <c r="F173" s="51" t="s">
        <v>67</v>
      </c>
      <c r="G173" s="52">
        <v>15.850000000000001</v>
      </c>
      <c r="H173" s="59">
        <f t="shared" si="0"/>
        <v>1</v>
      </c>
      <c r="I173" s="52">
        <f t="shared" si="1"/>
        <v>15.85</v>
      </c>
      <c r="J173" s="85"/>
    </row>
    <row r="174" spans="1:10" ht="14.25">
      <c r="A174" s="50" t="s">
        <v>7121</v>
      </c>
      <c r="B174" s="50" t="s">
        <v>7122</v>
      </c>
      <c r="C174" s="50"/>
      <c r="D174" s="51" t="s">
        <v>7123</v>
      </c>
      <c r="E174" s="51">
        <v>0.706</v>
      </c>
      <c r="F174" s="51" t="s">
        <v>67</v>
      </c>
      <c r="G174" s="52">
        <v>18.1</v>
      </c>
      <c r="H174" s="59">
        <f t="shared" si="0"/>
        <v>1</v>
      </c>
      <c r="I174" s="52">
        <f t="shared" si="1"/>
        <v>18.1</v>
      </c>
      <c r="J174" s="85"/>
    </row>
    <row r="175" spans="1:10" ht="14.25">
      <c r="A175" s="50" t="s">
        <v>7124</v>
      </c>
      <c r="B175" s="50" t="s">
        <v>7125</v>
      </c>
      <c r="C175" s="50"/>
      <c r="D175" s="51" t="s">
        <v>7126</v>
      </c>
      <c r="E175" s="51">
        <v>0.862</v>
      </c>
      <c r="F175" s="51" t="s">
        <v>67</v>
      </c>
      <c r="G175" s="52">
        <v>20.5</v>
      </c>
      <c r="H175" s="59">
        <f t="shared" si="0"/>
        <v>1</v>
      </c>
      <c r="I175" s="52">
        <f t="shared" si="1"/>
        <v>20.5</v>
      </c>
      <c r="J175" s="85"/>
    </row>
    <row r="176" spans="1:10" ht="14.25">
      <c r="A176" s="50" t="s">
        <v>7127</v>
      </c>
      <c r="B176" s="50" t="s">
        <v>7128</v>
      </c>
      <c r="C176" s="50"/>
      <c r="D176" s="51" t="s">
        <v>7129</v>
      </c>
      <c r="E176" s="51">
        <v>1.02</v>
      </c>
      <c r="F176" s="51" t="s">
        <v>67</v>
      </c>
      <c r="G176" s="52">
        <v>23.9</v>
      </c>
      <c r="H176" s="59">
        <f t="shared" si="0"/>
        <v>1</v>
      </c>
      <c r="I176" s="52">
        <f t="shared" si="1"/>
        <v>23.900000000000002</v>
      </c>
      <c r="J176" s="85"/>
    </row>
    <row r="177" spans="1:10" ht="14.25">
      <c r="A177" s="50" t="s">
        <v>7130</v>
      </c>
      <c r="B177" s="50" t="s">
        <v>7131</v>
      </c>
      <c r="C177" s="50"/>
      <c r="D177" s="51" t="s">
        <v>7132</v>
      </c>
      <c r="E177" s="51">
        <v>0.346</v>
      </c>
      <c r="F177" s="51" t="s">
        <v>67</v>
      </c>
      <c r="G177" s="52">
        <v>12.55</v>
      </c>
      <c r="H177" s="59">
        <f t="shared" si="0"/>
        <v>1</v>
      </c>
      <c r="I177" s="52">
        <f t="shared" si="1"/>
        <v>12.55</v>
      </c>
      <c r="J177" s="85"/>
    </row>
    <row r="178" spans="1:10" ht="14.25">
      <c r="A178" s="50" t="s">
        <v>7133</v>
      </c>
      <c r="B178" s="50" t="s">
        <v>7134</v>
      </c>
      <c r="C178" s="50"/>
      <c r="D178" s="51" t="s">
        <v>7135</v>
      </c>
      <c r="E178" s="51">
        <v>0.476</v>
      </c>
      <c r="F178" s="51" t="s">
        <v>67</v>
      </c>
      <c r="G178" s="52">
        <v>13.9</v>
      </c>
      <c r="H178" s="59">
        <f t="shared" si="0"/>
        <v>1</v>
      </c>
      <c r="I178" s="52">
        <f t="shared" si="1"/>
        <v>13.9</v>
      </c>
      <c r="J178" s="85"/>
    </row>
    <row r="179" spans="1:10" ht="14.25">
      <c r="A179" s="50" t="s">
        <v>7136</v>
      </c>
      <c r="B179" s="50" t="s">
        <v>7137</v>
      </c>
      <c r="C179" s="50"/>
      <c r="D179" s="51" t="s">
        <v>7138</v>
      </c>
      <c r="E179" s="51">
        <v>0.734</v>
      </c>
      <c r="F179" s="51" t="s">
        <v>67</v>
      </c>
      <c r="G179" s="52">
        <v>16.35</v>
      </c>
      <c r="H179" s="59">
        <f t="shared" si="0"/>
        <v>1</v>
      </c>
      <c r="I179" s="52">
        <f t="shared" si="1"/>
        <v>16.35</v>
      </c>
      <c r="J179" s="85"/>
    </row>
    <row r="180" spans="1:10" ht="14.25">
      <c r="A180" s="50" t="s">
        <v>7139</v>
      </c>
      <c r="B180" s="50" t="s">
        <v>7140</v>
      </c>
      <c r="C180" s="50"/>
      <c r="D180" s="51" t="s">
        <v>7141</v>
      </c>
      <c r="E180" s="51">
        <v>1</v>
      </c>
      <c r="F180" s="51" t="s">
        <v>67</v>
      </c>
      <c r="G180" s="52">
        <v>19.25</v>
      </c>
      <c r="H180" s="59">
        <f t="shared" si="0"/>
        <v>1</v>
      </c>
      <c r="I180" s="52">
        <f t="shared" si="1"/>
        <v>19.25</v>
      </c>
      <c r="J180" s="85"/>
    </row>
    <row r="181" spans="1:10" ht="14.25">
      <c r="A181" s="50" t="s">
        <v>7142</v>
      </c>
      <c r="B181" s="50" t="s">
        <v>7143</v>
      </c>
      <c r="C181" s="50"/>
      <c r="D181" s="51" t="s">
        <v>7144</v>
      </c>
      <c r="E181" s="51">
        <v>1.272</v>
      </c>
      <c r="F181" s="51" t="s">
        <v>67</v>
      </c>
      <c r="G181" s="52">
        <v>21.85</v>
      </c>
      <c r="H181" s="59">
        <f t="shared" si="0"/>
        <v>1</v>
      </c>
      <c r="I181" s="52">
        <f t="shared" si="1"/>
        <v>21.85</v>
      </c>
      <c r="J181" s="85"/>
    </row>
    <row r="182" spans="1:10" ht="14.25">
      <c r="A182" s="50" t="s">
        <v>7145</v>
      </c>
      <c r="B182" s="50" t="s">
        <v>7146</v>
      </c>
      <c r="C182" s="50"/>
      <c r="D182" s="51" t="s">
        <v>7147</v>
      </c>
      <c r="E182" s="51">
        <v>1.54</v>
      </c>
      <c r="F182" s="51" t="s">
        <v>67</v>
      </c>
      <c r="G182" s="52">
        <v>25.3</v>
      </c>
      <c r="H182" s="59">
        <f t="shared" si="0"/>
        <v>1</v>
      </c>
      <c r="I182" s="52">
        <f t="shared" si="1"/>
        <v>25.3</v>
      </c>
      <c r="J182" s="85"/>
    </row>
    <row r="183" spans="1:10" ht="14.25">
      <c r="A183" s="50" t="s">
        <v>7148</v>
      </c>
      <c r="B183" s="50" t="s">
        <v>7149</v>
      </c>
      <c r="C183" s="50"/>
      <c r="D183" s="51" t="s">
        <v>7150</v>
      </c>
      <c r="E183" s="51">
        <v>0.656</v>
      </c>
      <c r="F183" s="51" t="s">
        <v>67</v>
      </c>
      <c r="G183" s="52">
        <v>14.3</v>
      </c>
      <c r="H183" s="59">
        <f t="shared" si="0"/>
        <v>1</v>
      </c>
      <c r="I183" s="52">
        <f t="shared" si="1"/>
        <v>14.3</v>
      </c>
      <c r="J183" s="85"/>
    </row>
    <row r="184" spans="1:10" ht="14.25">
      <c r="A184" s="50" t="s">
        <v>7151</v>
      </c>
      <c r="B184" s="50" t="s">
        <v>7152</v>
      </c>
      <c r="C184" s="50"/>
      <c r="D184" s="51" t="s">
        <v>7153</v>
      </c>
      <c r="E184" s="51">
        <v>1.008</v>
      </c>
      <c r="F184" s="51" t="s">
        <v>67</v>
      </c>
      <c r="G184" s="52">
        <v>17.2</v>
      </c>
      <c r="H184" s="59">
        <f t="shared" si="0"/>
        <v>1</v>
      </c>
      <c r="I184" s="52">
        <f t="shared" si="1"/>
        <v>17.2</v>
      </c>
      <c r="J184" s="85"/>
    </row>
    <row r="185" spans="1:10" ht="14.25">
      <c r="A185" s="50" t="s">
        <v>7154</v>
      </c>
      <c r="B185" s="50" t="s">
        <v>7155</v>
      </c>
      <c r="C185" s="50"/>
      <c r="D185" s="51" t="s">
        <v>7156</v>
      </c>
      <c r="E185" s="51">
        <v>1.392</v>
      </c>
      <c r="F185" s="51" t="s">
        <v>67</v>
      </c>
      <c r="G185" s="52">
        <v>19.700000000000003</v>
      </c>
      <c r="H185" s="59">
        <f t="shared" si="0"/>
        <v>1</v>
      </c>
      <c r="I185" s="52">
        <f t="shared" si="1"/>
        <v>19.7</v>
      </c>
      <c r="J185" s="85"/>
    </row>
    <row r="186" spans="1:10" ht="14.25">
      <c r="A186" s="50" t="s">
        <v>7157</v>
      </c>
      <c r="B186" s="50" t="s">
        <v>7158</v>
      </c>
      <c r="C186" s="50"/>
      <c r="D186" s="51" t="s">
        <v>7159</v>
      </c>
      <c r="E186" s="51">
        <v>1.776</v>
      </c>
      <c r="F186" s="51" t="s">
        <v>67</v>
      </c>
      <c r="G186" s="52">
        <v>22.75</v>
      </c>
      <c r="H186" s="59">
        <f t="shared" si="0"/>
        <v>1</v>
      </c>
      <c r="I186" s="52">
        <f t="shared" si="1"/>
        <v>22.75</v>
      </c>
      <c r="J186" s="85"/>
    </row>
    <row r="187" spans="1:10" ht="14.25">
      <c r="A187" s="50" t="s">
        <v>7160</v>
      </c>
      <c r="B187" s="50" t="s">
        <v>7161</v>
      </c>
      <c r="C187" s="50"/>
      <c r="D187" s="51" t="s">
        <v>7162</v>
      </c>
      <c r="E187" s="51">
        <v>2.16</v>
      </c>
      <c r="F187" s="51" t="s">
        <v>67</v>
      </c>
      <c r="G187" s="52">
        <v>25.5</v>
      </c>
      <c r="H187" s="59">
        <f t="shared" si="0"/>
        <v>1</v>
      </c>
      <c r="I187" s="52">
        <f t="shared" si="1"/>
        <v>25.5</v>
      </c>
      <c r="J187" s="85"/>
    </row>
    <row r="188" spans="1:10" ht="14.25">
      <c r="A188" s="50" t="s">
        <v>7163</v>
      </c>
      <c r="B188" s="50" t="s">
        <v>7164</v>
      </c>
      <c r="C188" s="50"/>
      <c r="D188" s="51" t="s">
        <v>7165</v>
      </c>
      <c r="E188" s="51">
        <v>0.78</v>
      </c>
      <c r="F188" s="51" t="s">
        <v>67</v>
      </c>
      <c r="G188" s="52">
        <v>14.850000000000001</v>
      </c>
      <c r="H188" s="59">
        <f t="shared" si="0"/>
        <v>1</v>
      </c>
      <c r="I188" s="52">
        <f t="shared" si="1"/>
        <v>14.85</v>
      </c>
      <c r="J188" s="85"/>
    </row>
    <row r="189" spans="1:10" ht="14.25">
      <c r="A189" s="50" t="s">
        <v>7166</v>
      </c>
      <c r="B189" s="50" t="s">
        <v>7167</v>
      </c>
      <c r="C189" s="50"/>
      <c r="D189" s="51" t="s">
        <v>7168</v>
      </c>
      <c r="E189" s="51">
        <v>1.232</v>
      </c>
      <c r="F189" s="51" t="s">
        <v>67</v>
      </c>
      <c r="G189" s="52">
        <v>17.400000000000002</v>
      </c>
      <c r="H189" s="59">
        <f t="shared" si="0"/>
        <v>1</v>
      </c>
      <c r="I189" s="52">
        <f t="shared" si="1"/>
        <v>17.400000000000002</v>
      </c>
      <c r="J189" s="85"/>
    </row>
    <row r="190" spans="1:10" ht="14.25">
      <c r="A190" s="50" t="s">
        <v>7169</v>
      </c>
      <c r="B190" s="50" t="s">
        <v>7170</v>
      </c>
      <c r="C190" s="50"/>
      <c r="D190" s="51" t="s">
        <v>7171</v>
      </c>
      <c r="E190" s="51">
        <v>1.65</v>
      </c>
      <c r="F190" s="51" t="s">
        <v>67</v>
      </c>
      <c r="G190" s="52">
        <v>20.450000000000003</v>
      </c>
      <c r="H190" s="59">
        <f t="shared" si="0"/>
        <v>1</v>
      </c>
      <c r="I190" s="52">
        <f t="shared" si="1"/>
        <v>20.45</v>
      </c>
      <c r="J190" s="85"/>
    </row>
    <row r="191" spans="1:10" ht="14.25">
      <c r="A191" s="50" t="s">
        <v>7172</v>
      </c>
      <c r="B191" s="50" t="s">
        <v>7173</v>
      </c>
      <c r="C191" s="50"/>
      <c r="D191" s="51" t="s">
        <v>7174</v>
      </c>
      <c r="E191" s="51">
        <v>2.1</v>
      </c>
      <c r="F191" s="51" t="s">
        <v>67</v>
      </c>
      <c r="G191" s="52">
        <v>23</v>
      </c>
      <c r="H191" s="59">
        <f t="shared" si="0"/>
        <v>1</v>
      </c>
      <c r="I191" s="52">
        <f t="shared" si="1"/>
        <v>23</v>
      </c>
      <c r="J191" s="85"/>
    </row>
    <row r="192" spans="1:10" ht="14.25">
      <c r="A192" s="50" t="s">
        <v>7175</v>
      </c>
      <c r="B192" s="50" t="s">
        <v>7176</v>
      </c>
      <c r="C192" s="50"/>
      <c r="D192" s="51" t="s">
        <v>7177</v>
      </c>
      <c r="E192" s="51">
        <v>2.55</v>
      </c>
      <c r="F192" s="51" t="s">
        <v>67</v>
      </c>
      <c r="G192" s="52">
        <v>26.55</v>
      </c>
      <c r="H192" s="59">
        <f t="shared" si="0"/>
        <v>1</v>
      </c>
      <c r="I192" s="52">
        <f t="shared" si="1"/>
        <v>26.55</v>
      </c>
      <c r="J192" s="85"/>
    </row>
    <row r="193" spans="1:10" ht="14.25">
      <c r="A193" s="50" t="s">
        <v>7178</v>
      </c>
      <c r="B193" s="50" t="s">
        <v>7179</v>
      </c>
      <c r="C193" s="50"/>
      <c r="D193" s="51" t="s">
        <v>7180</v>
      </c>
      <c r="E193" s="51">
        <v>0.696</v>
      </c>
      <c r="F193" s="51" t="s">
        <v>67</v>
      </c>
      <c r="G193" s="52">
        <v>18.400000000000002</v>
      </c>
      <c r="H193" s="59">
        <f t="shared" si="0"/>
        <v>1</v>
      </c>
      <c r="I193" s="52">
        <f t="shared" si="1"/>
        <v>18.400000000000002</v>
      </c>
      <c r="J193" s="85"/>
    </row>
    <row r="194" spans="1:10" ht="14.25">
      <c r="A194" s="50" t="s">
        <v>7181</v>
      </c>
      <c r="B194" s="50" t="s">
        <v>7182</v>
      </c>
      <c r="C194" s="50"/>
      <c r="D194" s="51" t="s">
        <v>7183</v>
      </c>
      <c r="E194" s="51">
        <v>0.968</v>
      </c>
      <c r="F194" s="51" t="s">
        <v>67</v>
      </c>
      <c r="G194" s="52">
        <v>18.400000000000002</v>
      </c>
      <c r="H194" s="59">
        <f t="shared" si="0"/>
        <v>1</v>
      </c>
      <c r="I194" s="52">
        <f t="shared" si="1"/>
        <v>18.400000000000002</v>
      </c>
      <c r="J194" s="85"/>
    </row>
    <row r="195" spans="1:10" ht="14.25">
      <c r="A195" s="50" t="s">
        <v>7184</v>
      </c>
      <c r="B195" s="50" t="s">
        <v>7185</v>
      </c>
      <c r="C195" s="50"/>
      <c r="D195" s="51" t="s">
        <v>7186</v>
      </c>
      <c r="E195" s="51">
        <v>1.244</v>
      </c>
      <c r="F195" s="51" t="s">
        <v>67</v>
      </c>
      <c r="G195" s="52">
        <v>22.8</v>
      </c>
      <c r="H195" s="59">
        <f t="shared" si="0"/>
        <v>1</v>
      </c>
      <c r="I195" s="52">
        <f t="shared" si="1"/>
        <v>22.8</v>
      </c>
      <c r="J195" s="85"/>
    </row>
    <row r="196" spans="1:10" ht="14.25">
      <c r="A196" s="50" t="s">
        <v>7187</v>
      </c>
      <c r="B196" s="50" t="s">
        <v>7188</v>
      </c>
      <c r="C196" s="50"/>
      <c r="D196" s="51" t="s">
        <v>7189</v>
      </c>
      <c r="E196" s="51">
        <v>1.516</v>
      </c>
      <c r="F196" s="51" t="s">
        <v>67</v>
      </c>
      <c r="G196" s="52">
        <v>22.8</v>
      </c>
      <c r="H196" s="59">
        <f t="shared" si="0"/>
        <v>1</v>
      </c>
      <c r="I196" s="52">
        <f t="shared" si="1"/>
        <v>22.8</v>
      </c>
      <c r="J196" s="85"/>
    </row>
    <row r="197" spans="1:10" ht="14.25">
      <c r="A197" s="50" t="s">
        <v>7190</v>
      </c>
      <c r="B197" s="50" t="s">
        <v>7191</v>
      </c>
      <c r="C197" s="50"/>
      <c r="D197" s="51" t="s">
        <v>7192</v>
      </c>
      <c r="E197" s="51">
        <v>2.15</v>
      </c>
      <c r="F197" s="51" t="s">
        <v>67</v>
      </c>
      <c r="G197" s="52">
        <v>25.85</v>
      </c>
      <c r="H197" s="59">
        <f t="shared" si="0"/>
        <v>1</v>
      </c>
      <c r="I197" s="52">
        <f t="shared" si="1"/>
        <v>25.85</v>
      </c>
      <c r="J197" s="85"/>
    </row>
    <row r="198" spans="1:10" ht="14.25">
      <c r="A198" s="50" t="s">
        <v>7193</v>
      </c>
      <c r="B198" s="50" t="s">
        <v>7194</v>
      </c>
      <c r="C198" s="50"/>
      <c r="D198" s="51" t="s">
        <v>7195</v>
      </c>
      <c r="E198" s="51">
        <v>2.8</v>
      </c>
      <c r="F198" s="51" t="s">
        <v>67</v>
      </c>
      <c r="G198" s="52">
        <v>29.8</v>
      </c>
      <c r="H198" s="59">
        <f t="shared" si="0"/>
        <v>1</v>
      </c>
      <c r="I198" s="52">
        <f t="shared" si="1"/>
        <v>29.8</v>
      </c>
      <c r="J198" s="85"/>
    </row>
    <row r="199" spans="1:10" ht="14.25">
      <c r="A199" s="50" t="s">
        <v>7196</v>
      </c>
      <c r="B199" s="50" t="s">
        <v>7197</v>
      </c>
      <c r="C199" s="50"/>
      <c r="D199" s="51" t="s">
        <v>7198</v>
      </c>
      <c r="E199" s="51">
        <v>3.45</v>
      </c>
      <c r="F199" s="51" t="s">
        <v>67</v>
      </c>
      <c r="G199" s="52">
        <v>34.4</v>
      </c>
      <c r="H199" s="59">
        <f t="shared" si="0"/>
        <v>1</v>
      </c>
      <c r="I199" s="52">
        <f t="shared" si="1"/>
        <v>34.4</v>
      </c>
      <c r="J199" s="85"/>
    </row>
    <row r="200" spans="1:10" ht="14.25">
      <c r="A200" s="50" t="s">
        <v>7199</v>
      </c>
      <c r="B200" s="50" t="s">
        <v>7200</v>
      </c>
      <c r="C200" s="50"/>
      <c r="D200" s="51" t="s">
        <v>7201</v>
      </c>
      <c r="E200" s="51">
        <v>1.05</v>
      </c>
      <c r="F200" s="51" t="s">
        <v>67</v>
      </c>
      <c r="G200" s="52">
        <v>21.8</v>
      </c>
      <c r="H200" s="59">
        <f t="shared" si="0"/>
        <v>1</v>
      </c>
      <c r="I200" s="52">
        <f t="shared" si="1"/>
        <v>21.8</v>
      </c>
      <c r="J200" s="85"/>
    </row>
    <row r="201" spans="1:10" ht="14.25">
      <c r="A201" s="50" t="s">
        <v>7202</v>
      </c>
      <c r="B201" s="50" t="s">
        <v>7203</v>
      </c>
      <c r="C201" s="50"/>
      <c r="D201" s="51" t="s">
        <v>7204</v>
      </c>
      <c r="E201" s="51">
        <v>1.41</v>
      </c>
      <c r="F201" s="51" t="s">
        <v>67</v>
      </c>
      <c r="G201" s="52">
        <v>21.8</v>
      </c>
      <c r="H201" s="59">
        <f t="shared" si="0"/>
        <v>1</v>
      </c>
      <c r="I201" s="52">
        <f t="shared" si="1"/>
        <v>21.8</v>
      </c>
      <c r="J201" s="85"/>
    </row>
    <row r="202" spans="1:10" ht="14.25">
      <c r="A202" s="50" t="s">
        <v>7205</v>
      </c>
      <c r="B202" s="50" t="s">
        <v>7206</v>
      </c>
      <c r="C202" s="50"/>
      <c r="D202" s="51" t="s">
        <v>7207</v>
      </c>
      <c r="E202" s="51">
        <v>1.91</v>
      </c>
      <c r="F202" s="51" t="s">
        <v>67</v>
      </c>
      <c r="G202" s="52">
        <v>25.85</v>
      </c>
      <c r="H202" s="59">
        <f t="shared" si="0"/>
        <v>1</v>
      </c>
      <c r="I202" s="52">
        <f t="shared" si="1"/>
        <v>25.85</v>
      </c>
      <c r="J202" s="85"/>
    </row>
    <row r="203" spans="1:10" ht="14.25">
      <c r="A203" s="50" t="s">
        <v>7208</v>
      </c>
      <c r="B203" s="50" t="s">
        <v>7209</v>
      </c>
      <c r="C203" s="50"/>
      <c r="D203" s="51" t="s">
        <v>7210</v>
      </c>
      <c r="E203" s="51">
        <v>2.35</v>
      </c>
      <c r="F203" s="51" t="s">
        <v>67</v>
      </c>
      <c r="G203" s="52">
        <v>25.85</v>
      </c>
      <c r="H203" s="59">
        <f t="shared" si="0"/>
        <v>1</v>
      </c>
      <c r="I203" s="52">
        <f t="shared" si="1"/>
        <v>25.85</v>
      </c>
      <c r="J203" s="85"/>
    </row>
    <row r="204" spans="1:10" ht="14.25">
      <c r="A204" s="50" t="s">
        <v>7211</v>
      </c>
      <c r="B204" s="50" t="s">
        <v>7212</v>
      </c>
      <c r="C204" s="50"/>
      <c r="D204" s="51" t="s">
        <v>7213</v>
      </c>
      <c r="E204" s="51">
        <v>3.22</v>
      </c>
      <c r="F204" s="51" t="s">
        <v>67</v>
      </c>
      <c r="G204" s="52">
        <v>29.8</v>
      </c>
      <c r="H204" s="59">
        <f t="shared" si="0"/>
        <v>1</v>
      </c>
      <c r="I204" s="52">
        <f t="shared" si="1"/>
        <v>29.8</v>
      </c>
      <c r="J204" s="85"/>
    </row>
    <row r="205" spans="1:10" ht="14.25">
      <c r="A205" s="50" t="s">
        <v>7214</v>
      </c>
      <c r="B205" s="50" t="s">
        <v>7215</v>
      </c>
      <c r="C205" s="50"/>
      <c r="D205" s="51" t="s">
        <v>7216</v>
      </c>
      <c r="E205" s="51">
        <v>4.17</v>
      </c>
      <c r="F205" s="51" t="s">
        <v>67</v>
      </c>
      <c r="G205" s="52">
        <v>34.4</v>
      </c>
      <c r="H205" s="59">
        <f t="shared" si="0"/>
        <v>1</v>
      </c>
      <c r="I205" s="52">
        <f t="shared" si="1"/>
        <v>34.4</v>
      </c>
      <c r="J205" s="85"/>
    </row>
    <row r="206" spans="1:10" ht="14.25">
      <c r="A206" s="50" t="s">
        <v>7217</v>
      </c>
      <c r="B206" s="50" t="s">
        <v>7218</v>
      </c>
      <c r="C206" s="50"/>
      <c r="D206" s="51" t="s">
        <v>7219</v>
      </c>
      <c r="E206" s="51">
        <v>5.05</v>
      </c>
      <c r="F206" s="51" t="s">
        <v>67</v>
      </c>
      <c r="G206" s="52">
        <v>39.1</v>
      </c>
      <c r="H206" s="59">
        <f t="shared" si="0"/>
        <v>1</v>
      </c>
      <c r="I206" s="52">
        <f t="shared" si="1"/>
        <v>39.1</v>
      </c>
      <c r="J206" s="85"/>
    </row>
    <row r="207" spans="1:10" ht="14.25">
      <c r="A207" s="50" t="s">
        <v>7220</v>
      </c>
      <c r="B207" s="50" t="s">
        <v>7221</v>
      </c>
      <c r="C207" s="50"/>
      <c r="D207" s="51" t="s">
        <v>7222</v>
      </c>
      <c r="E207" s="51">
        <v>1.26</v>
      </c>
      <c r="F207" s="51" t="s">
        <v>67</v>
      </c>
      <c r="G207" s="52">
        <v>26.8</v>
      </c>
      <c r="H207" s="59">
        <f t="shared" si="0"/>
        <v>1</v>
      </c>
      <c r="I207" s="52">
        <f t="shared" si="1"/>
        <v>26.8</v>
      </c>
      <c r="J207" s="85"/>
    </row>
    <row r="208" spans="1:10" ht="14.25">
      <c r="A208" s="50" t="s">
        <v>7223</v>
      </c>
      <c r="B208" s="50" t="s">
        <v>7224</v>
      </c>
      <c r="C208" s="50"/>
      <c r="D208" s="51" t="s">
        <v>7225</v>
      </c>
      <c r="E208" s="51">
        <v>1.8</v>
      </c>
      <c r="F208" s="51" t="s">
        <v>67</v>
      </c>
      <c r="G208" s="52">
        <v>26.8</v>
      </c>
      <c r="H208" s="59">
        <f t="shared" si="0"/>
        <v>1</v>
      </c>
      <c r="I208" s="52">
        <f t="shared" si="1"/>
        <v>26.8</v>
      </c>
      <c r="J208" s="85"/>
    </row>
    <row r="209" spans="1:10" ht="14.25">
      <c r="A209" s="50" t="s">
        <v>7226</v>
      </c>
      <c r="B209" s="50" t="s">
        <v>7227</v>
      </c>
      <c r="C209" s="50"/>
      <c r="D209" s="51" t="s">
        <v>7228</v>
      </c>
      <c r="E209" s="51">
        <v>3.1</v>
      </c>
      <c r="F209" s="51" t="s">
        <v>67</v>
      </c>
      <c r="G209" s="52">
        <v>32.1</v>
      </c>
      <c r="H209" s="59">
        <f t="shared" si="0"/>
        <v>1</v>
      </c>
      <c r="I209" s="52">
        <f t="shared" si="1"/>
        <v>32.1</v>
      </c>
      <c r="J209" s="85"/>
    </row>
    <row r="210" spans="1:10" ht="14.25">
      <c r="A210" s="50" t="s">
        <v>7229</v>
      </c>
      <c r="B210" s="50" t="s">
        <v>7230</v>
      </c>
      <c r="C210" s="50"/>
      <c r="D210" s="51" t="s">
        <v>7231</v>
      </c>
      <c r="E210" s="51">
        <v>4.12</v>
      </c>
      <c r="F210" s="51" t="s">
        <v>67</v>
      </c>
      <c r="G210" s="52">
        <v>39.75</v>
      </c>
      <c r="H210" s="59">
        <f t="shared" si="0"/>
        <v>1</v>
      </c>
      <c r="I210" s="52">
        <f t="shared" si="1"/>
        <v>39.75</v>
      </c>
      <c r="J210" s="85"/>
    </row>
    <row r="211" spans="1:10" ht="14.25">
      <c r="A211" s="50" t="s">
        <v>7232</v>
      </c>
      <c r="B211" s="50" t="s">
        <v>7233</v>
      </c>
      <c r="C211" s="50"/>
      <c r="D211" s="51" t="s">
        <v>7234</v>
      </c>
      <c r="E211" s="51">
        <v>5.48</v>
      </c>
      <c r="F211" s="51" t="s">
        <v>67</v>
      </c>
      <c r="G211" s="52">
        <v>45.5</v>
      </c>
      <c r="H211" s="59">
        <f t="shared" si="0"/>
        <v>1</v>
      </c>
      <c r="I211" s="52">
        <f t="shared" si="1"/>
        <v>45.5</v>
      </c>
      <c r="J211" s="85"/>
    </row>
    <row r="212" spans="1:10" ht="14.25">
      <c r="A212" s="50" t="s">
        <v>7235</v>
      </c>
      <c r="B212" s="50" t="s">
        <v>7236</v>
      </c>
      <c r="C212" s="50"/>
      <c r="D212" s="51" t="s">
        <v>7237</v>
      </c>
      <c r="E212" s="51">
        <v>6.7</v>
      </c>
      <c r="F212" s="51" t="s">
        <v>67</v>
      </c>
      <c r="G212" s="52">
        <v>52.35</v>
      </c>
      <c r="H212" s="59">
        <f t="shared" si="0"/>
        <v>1</v>
      </c>
      <c r="I212" s="52">
        <f t="shared" si="1"/>
        <v>52.35</v>
      </c>
      <c r="J212" s="85"/>
    </row>
    <row r="213" spans="1:10" ht="14.25">
      <c r="A213" s="50" t="s">
        <v>7238</v>
      </c>
      <c r="B213" s="50" t="s">
        <v>7239</v>
      </c>
      <c r="C213" s="50"/>
      <c r="D213" s="51" t="s">
        <v>7240</v>
      </c>
      <c r="E213" s="51">
        <v>2.13</v>
      </c>
      <c r="F213" s="51" t="s">
        <v>67</v>
      </c>
      <c r="G213" s="52">
        <v>36.550000000000004</v>
      </c>
      <c r="H213" s="59">
        <f t="shared" si="0"/>
        <v>1</v>
      </c>
      <c r="I213" s="52">
        <f t="shared" si="1"/>
        <v>36.550000000000004</v>
      </c>
      <c r="J213" s="85"/>
    </row>
    <row r="214" spans="1:10" ht="14.25">
      <c r="A214" s="50" t="s">
        <v>7241</v>
      </c>
      <c r="B214" s="50" t="s">
        <v>7242</v>
      </c>
      <c r="C214" s="50"/>
      <c r="D214" s="51" t="s">
        <v>7243</v>
      </c>
      <c r="E214" s="51">
        <v>3.6</v>
      </c>
      <c r="F214" s="51" t="s">
        <v>67</v>
      </c>
      <c r="G214" s="52">
        <v>44.150000000000006</v>
      </c>
      <c r="H214" s="59">
        <f t="shared" si="0"/>
        <v>1</v>
      </c>
      <c r="I214" s="52">
        <f t="shared" si="1"/>
        <v>44.15</v>
      </c>
      <c r="J214" s="85"/>
    </row>
    <row r="215" spans="1:10" ht="14.25">
      <c r="A215" s="50" t="s">
        <v>7244</v>
      </c>
      <c r="B215" s="50" t="s">
        <v>7245</v>
      </c>
      <c r="C215" s="50"/>
      <c r="D215" s="51" t="s">
        <v>7246</v>
      </c>
      <c r="E215" s="51">
        <v>4.95</v>
      </c>
      <c r="F215" s="51" t="s">
        <v>67</v>
      </c>
      <c r="G215" s="52">
        <v>50.3</v>
      </c>
      <c r="H215" s="59">
        <f t="shared" si="0"/>
        <v>1</v>
      </c>
      <c r="I215" s="52">
        <f t="shared" si="1"/>
        <v>50.300000000000004</v>
      </c>
      <c r="J215" s="85"/>
    </row>
    <row r="216" spans="1:10" ht="14.25">
      <c r="A216" s="50" t="s">
        <v>7247</v>
      </c>
      <c r="B216" s="50" t="s">
        <v>7248</v>
      </c>
      <c r="C216" s="50"/>
      <c r="D216" s="51" t="s">
        <v>7249</v>
      </c>
      <c r="E216" s="51">
        <v>6.45</v>
      </c>
      <c r="F216" s="51" t="s">
        <v>67</v>
      </c>
      <c r="G216" s="52">
        <v>57.650000000000006</v>
      </c>
      <c r="H216" s="59">
        <f t="shared" si="0"/>
        <v>1</v>
      </c>
      <c r="I216" s="52">
        <f t="shared" si="1"/>
        <v>57.65</v>
      </c>
      <c r="J216" s="85"/>
    </row>
    <row r="217" spans="1:10" ht="14.25">
      <c r="A217" s="50" t="s">
        <v>7250</v>
      </c>
      <c r="B217" s="50" t="s">
        <v>7251</v>
      </c>
      <c r="C217" s="50"/>
      <c r="D217" s="51" t="s">
        <v>7252</v>
      </c>
      <c r="E217" s="51">
        <v>7.9</v>
      </c>
      <c r="F217" s="51" t="s">
        <v>67</v>
      </c>
      <c r="G217" s="52">
        <v>66.2</v>
      </c>
      <c r="H217" s="59">
        <f t="shared" si="0"/>
        <v>1</v>
      </c>
      <c r="I217" s="52">
        <f t="shared" si="1"/>
        <v>66.2</v>
      </c>
      <c r="J217" s="85"/>
    </row>
    <row r="218" spans="1:10" ht="14.25">
      <c r="A218" s="50" t="s">
        <v>7253</v>
      </c>
      <c r="B218" s="50" t="s">
        <v>7254</v>
      </c>
      <c r="C218" s="50"/>
      <c r="D218" s="51" t="s">
        <v>7255</v>
      </c>
      <c r="E218" s="51">
        <v>2.52</v>
      </c>
      <c r="F218" s="51" t="s">
        <v>67</v>
      </c>
      <c r="G218" s="52">
        <v>44.85</v>
      </c>
      <c r="H218" s="59">
        <f t="shared" si="0"/>
        <v>1</v>
      </c>
      <c r="I218" s="52">
        <f t="shared" si="1"/>
        <v>44.85</v>
      </c>
      <c r="J218" s="85"/>
    </row>
    <row r="219" spans="1:10" ht="14.25">
      <c r="A219" s="50" t="s">
        <v>7256</v>
      </c>
      <c r="B219" s="50" t="s">
        <v>7257</v>
      </c>
      <c r="C219" s="50"/>
      <c r="D219" s="51" t="s">
        <v>7258</v>
      </c>
      <c r="E219" s="51">
        <v>4.3</v>
      </c>
      <c r="F219" s="51" t="s">
        <v>67</v>
      </c>
      <c r="G219" s="52">
        <v>44.85</v>
      </c>
      <c r="H219" s="59">
        <f t="shared" si="0"/>
        <v>1</v>
      </c>
      <c r="I219" s="52">
        <f t="shared" si="1"/>
        <v>44.85</v>
      </c>
      <c r="J219" s="85"/>
    </row>
    <row r="220" spans="1:10" ht="14.25">
      <c r="A220" s="50" t="s">
        <v>7259</v>
      </c>
      <c r="B220" s="50" t="s">
        <v>7260</v>
      </c>
      <c r="C220" s="50"/>
      <c r="D220" s="51" t="s">
        <v>7261</v>
      </c>
      <c r="E220" s="51">
        <v>5.88</v>
      </c>
      <c r="F220" s="51" t="s">
        <v>67</v>
      </c>
      <c r="G220" s="52">
        <v>51.3</v>
      </c>
      <c r="H220" s="59">
        <f t="shared" si="0"/>
        <v>1</v>
      </c>
      <c r="I220" s="52">
        <f t="shared" si="1"/>
        <v>51.300000000000004</v>
      </c>
      <c r="J220" s="85"/>
    </row>
    <row r="221" spans="1:10" ht="14.25">
      <c r="A221" s="50" t="s">
        <v>7262</v>
      </c>
      <c r="B221" s="50" t="s">
        <v>7263</v>
      </c>
      <c r="C221" s="50"/>
      <c r="D221" s="51" t="s">
        <v>7264</v>
      </c>
      <c r="E221" s="51">
        <v>7.4</v>
      </c>
      <c r="F221" s="51" t="s">
        <v>67</v>
      </c>
      <c r="G221" s="52">
        <v>59.2</v>
      </c>
      <c r="H221" s="59">
        <f t="shared" si="0"/>
        <v>1</v>
      </c>
      <c r="I221" s="52">
        <f t="shared" si="1"/>
        <v>59.2</v>
      </c>
      <c r="J221" s="85"/>
    </row>
    <row r="222" spans="1:10" ht="14.25">
      <c r="A222" s="50" t="s">
        <v>7265</v>
      </c>
      <c r="B222" s="50" t="s">
        <v>7266</v>
      </c>
      <c r="C222" s="50"/>
      <c r="D222" s="51" t="s">
        <v>7267</v>
      </c>
      <c r="E222" s="51">
        <v>9.1</v>
      </c>
      <c r="F222" s="51" t="s">
        <v>67</v>
      </c>
      <c r="G222" s="52">
        <v>67.45</v>
      </c>
      <c r="H222" s="59">
        <f t="shared" si="0"/>
        <v>1</v>
      </c>
      <c r="I222" s="52">
        <f t="shared" si="1"/>
        <v>67.45</v>
      </c>
      <c r="J222" s="85"/>
    </row>
    <row r="223" spans="1:10" ht="14.25">
      <c r="A223" s="50" t="s">
        <v>7268</v>
      </c>
      <c r="B223" s="50" t="s">
        <v>7269</v>
      </c>
      <c r="C223" s="50"/>
      <c r="D223" s="51" t="s">
        <v>7270</v>
      </c>
      <c r="E223" s="51">
        <v>6.5</v>
      </c>
      <c r="F223" s="51" t="s">
        <v>67</v>
      </c>
      <c r="G223" s="52">
        <v>92.85</v>
      </c>
      <c r="H223" s="59">
        <f t="shared" si="0"/>
        <v>1</v>
      </c>
      <c r="I223" s="52">
        <f t="shared" si="1"/>
        <v>92.85000000000001</v>
      </c>
      <c r="J223" s="85"/>
    </row>
    <row r="224" spans="1:10" ht="14.25">
      <c r="A224" s="50" t="s">
        <v>7271</v>
      </c>
      <c r="B224" s="50" t="s">
        <v>7272</v>
      </c>
      <c r="C224" s="50"/>
      <c r="D224" s="51" t="s">
        <v>7273</v>
      </c>
      <c r="E224" s="51">
        <v>8.87</v>
      </c>
      <c r="F224" s="51" t="s">
        <v>67</v>
      </c>
      <c r="G224" s="52">
        <v>106.75</v>
      </c>
      <c r="H224" s="59">
        <f t="shared" si="0"/>
        <v>1</v>
      </c>
      <c r="I224" s="52">
        <f t="shared" si="1"/>
        <v>106.75</v>
      </c>
      <c r="J224" s="85"/>
    </row>
    <row r="225" spans="1:10" ht="14.25">
      <c r="A225" s="50" t="s">
        <v>7274</v>
      </c>
      <c r="B225" s="50" t="s">
        <v>7275</v>
      </c>
      <c r="C225" s="50"/>
      <c r="D225" s="51" t="s">
        <v>7276</v>
      </c>
      <c r="E225" s="51">
        <v>11.56</v>
      </c>
      <c r="F225" s="51" t="s">
        <v>67</v>
      </c>
      <c r="G225" s="52">
        <v>122.95</v>
      </c>
      <c r="H225" s="59">
        <f t="shared" si="0"/>
        <v>1</v>
      </c>
      <c r="I225" s="52">
        <f t="shared" si="1"/>
        <v>122.95</v>
      </c>
      <c r="J225" s="85"/>
    </row>
    <row r="226" spans="1:10" ht="14.25">
      <c r="A226" s="50" t="s">
        <v>7277</v>
      </c>
      <c r="B226" s="50" t="s">
        <v>7278</v>
      </c>
      <c r="C226" s="50"/>
      <c r="D226" s="51" t="s">
        <v>7279</v>
      </c>
      <c r="E226" s="51">
        <v>14.37</v>
      </c>
      <c r="F226" s="51" t="s">
        <v>67</v>
      </c>
      <c r="G226" s="52">
        <v>141.55</v>
      </c>
      <c r="H226" s="59">
        <f t="shared" si="0"/>
        <v>1</v>
      </c>
      <c r="I226" s="52">
        <f t="shared" si="1"/>
        <v>141.55</v>
      </c>
      <c r="J226" s="85"/>
    </row>
    <row r="227" spans="1:10" ht="14.25">
      <c r="A227" s="50" t="s">
        <v>7280</v>
      </c>
      <c r="B227" s="50" t="s">
        <v>7281</v>
      </c>
      <c r="C227" s="50"/>
      <c r="D227" s="51" t="s">
        <v>7282</v>
      </c>
      <c r="E227" s="51">
        <v>5</v>
      </c>
      <c r="F227" s="51" t="s">
        <v>67</v>
      </c>
      <c r="G227" s="52">
        <v>119.1</v>
      </c>
      <c r="H227" s="59">
        <f t="shared" si="0"/>
        <v>1</v>
      </c>
      <c r="I227" s="52">
        <f t="shared" si="1"/>
        <v>119.10000000000001</v>
      </c>
      <c r="J227" s="85"/>
    </row>
    <row r="228" spans="1:10" ht="14.25">
      <c r="A228" s="50" t="s">
        <v>7283</v>
      </c>
      <c r="B228" s="50" t="s">
        <v>7284</v>
      </c>
      <c r="C228" s="50"/>
      <c r="D228" s="51" t="s">
        <v>7285</v>
      </c>
      <c r="E228" s="51">
        <v>8</v>
      </c>
      <c r="F228" s="51" t="s">
        <v>67</v>
      </c>
      <c r="G228" s="52">
        <v>119.1</v>
      </c>
      <c r="H228" s="59">
        <f t="shared" si="0"/>
        <v>1</v>
      </c>
      <c r="I228" s="52">
        <f t="shared" si="1"/>
        <v>119.10000000000001</v>
      </c>
      <c r="J228" s="85"/>
    </row>
    <row r="229" spans="1:10" ht="14.25">
      <c r="A229" s="50" t="s">
        <v>7286</v>
      </c>
      <c r="B229" s="50" t="s">
        <v>7287</v>
      </c>
      <c r="C229" s="50"/>
      <c r="D229" s="51" t="s">
        <v>7288</v>
      </c>
      <c r="E229" s="51">
        <v>10.5</v>
      </c>
      <c r="F229" s="51" t="s">
        <v>67</v>
      </c>
      <c r="G229" s="52">
        <v>137.3</v>
      </c>
      <c r="H229" s="59">
        <f t="shared" si="0"/>
        <v>1</v>
      </c>
      <c r="I229" s="52">
        <f t="shared" si="1"/>
        <v>137.3</v>
      </c>
      <c r="J229" s="85"/>
    </row>
    <row r="230" spans="1:10" ht="14.25">
      <c r="A230" s="50" t="s">
        <v>7289</v>
      </c>
      <c r="B230" s="50" t="s">
        <v>7290</v>
      </c>
      <c r="C230" s="50"/>
      <c r="D230" s="51" t="s">
        <v>7291</v>
      </c>
      <c r="E230" s="51">
        <v>12</v>
      </c>
      <c r="F230" s="51" t="s">
        <v>67</v>
      </c>
      <c r="G230" s="52">
        <v>137.3</v>
      </c>
      <c r="H230" s="59">
        <f t="shared" si="0"/>
        <v>1</v>
      </c>
      <c r="I230" s="52">
        <f t="shared" si="1"/>
        <v>137.3</v>
      </c>
      <c r="J230" s="85"/>
    </row>
    <row r="231" spans="1:10" ht="14.25">
      <c r="A231" s="50" t="s">
        <v>7292</v>
      </c>
      <c r="B231" s="50" t="s">
        <v>7293</v>
      </c>
      <c r="C231" s="50"/>
      <c r="D231" s="51" t="s">
        <v>7294</v>
      </c>
      <c r="E231" s="51">
        <v>14.75</v>
      </c>
      <c r="F231" s="51" t="s">
        <v>67</v>
      </c>
      <c r="G231" s="52">
        <v>157.75</v>
      </c>
      <c r="H231" s="59">
        <f t="shared" si="0"/>
        <v>1</v>
      </c>
      <c r="I231" s="52">
        <f t="shared" si="1"/>
        <v>157.75</v>
      </c>
      <c r="J231" s="85"/>
    </row>
    <row r="232" spans="1:10" ht="14.25">
      <c r="A232" s="50" t="s">
        <v>7295</v>
      </c>
      <c r="B232" s="50" t="s">
        <v>7296</v>
      </c>
      <c r="C232" s="50"/>
      <c r="D232" s="51" t="s">
        <v>7297</v>
      </c>
      <c r="E232" s="51">
        <v>17.56</v>
      </c>
      <c r="F232" s="51" t="s">
        <v>67</v>
      </c>
      <c r="G232" s="52">
        <v>180.65</v>
      </c>
      <c r="H232" s="59">
        <f t="shared" si="0"/>
        <v>1</v>
      </c>
      <c r="I232" s="52">
        <f t="shared" si="1"/>
        <v>180.65</v>
      </c>
      <c r="J232" s="85"/>
    </row>
    <row r="233" spans="1:10" ht="14.25">
      <c r="A233" s="50" t="s">
        <v>7298</v>
      </c>
      <c r="B233" s="50" t="s">
        <v>7299</v>
      </c>
      <c r="C233" s="50"/>
      <c r="D233" s="51" t="s">
        <v>7300</v>
      </c>
      <c r="E233" s="51">
        <v>10.5</v>
      </c>
      <c r="F233" s="51" t="s">
        <v>67</v>
      </c>
      <c r="G233" s="52">
        <v>135.1</v>
      </c>
      <c r="H233" s="59">
        <f t="shared" si="0"/>
        <v>1</v>
      </c>
      <c r="I233" s="52">
        <f t="shared" si="1"/>
        <v>135.1</v>
      </c>
      <c r="J233" s="85"/>
    </row>
    <row r="234" spans="1:10" ht="14.25">
      <c r="A234" s="50" t="s">
        <v>7301</v>
      </c>
      <c r="B234" s="50" t="s">
        <v>7302</v>
      </c>
      <c r="C234" s="50"/>
      <c r="D234" s="51" t="s">
        <v>7303</v>
      </c>
      <c r="E234" s="51">
        <v>14.6</v>
      </c>
      <c r="F234" s="51" t="s">
        <v>67</v>
      </c>
      <c r="G234" s="52">
        <v>186.85000000000002</v>
      </c>
      <c r="H234" s="59">
        <f t="shared" si="0"/>
        <v>1</v>
      </c>
      <c r="I234" s="52">
        <f t="shared" si="1"/>
        <v>186.85</v>
      </c>
      <c r="J234" s="85"/>
    </row>
    <row r="235" spans="1:10" ht="14.25">
      <c r="A235" s="50" t="s">
        <v>7304</v>
      </c>
      <c r="B235" s="50" t="s">
        <v>7305</v>
      </c>
      <c r="C235" s="50"/>
      <c r="D235" s="51" t="s">
        <v>7306</v>
      </c>
      <c r="E235" s="51">
        <v>18.7</v>
      </c>
      <c r="F235" s="51" t="s">
        <v>67</v>
      </c>
      <c r="G235" s="52">
        <v>214.8</v>
      </c>
      <c r="H235" s="59">
        <f t="shared" si="0"/>
        <v>1</v>
      </c>
      <c r="I235" s="52">
        <f t="shared" si="1"/>
        <v>214.8</v>
      </c>
      <c r="J235" s="85"/>
    </row>
    <row r="236" spans="1:10" ht="14.25">
      <c r="A236" s="50" t="s">
        <v>7307</v>
      </c>
      <c r="B236" s="50" t="s">
        <v>7308</v>
      </c>
      <c r="C236" s="50"/>
      <c r="D236" s="51" t="s">
        <v>7309</v>
      </c>
      <c r="E236" s="51">
        <v>22.8</v>
      </c>
      <c r="F236" s="51" t="s">
        <v>67</v>
      </c>
      <c r="G236" s="52">
        <v>246.3</v>
      </c>
      <c r="H236" s="59">
        <f t="shared" si="0"/>
        <v>1</v>
      </c>
      <c r="I236" s="52">
        <f t="shared" si="1"/>
        <v>246.3</v>
      </c>
      <c r="J236" s="85"/>
    </row>
    <row r="237" spans="1:10" ht="14.25">
      <c r="A237" s="50" t="s">
        <v>7310</v>
      </c>
      <c r="B237" s="50" t="s">
        <v>7311</v>
      </c>
      <c r="C237" s="50"/>
      <c r="D237" s="51" t="s">
        <v>7312</v>
      </c>
      <c r="E237" s="51">
        <v>20</v>
      </c>
      <c r="F237" s="51" t="s">
        <v>67</v>
      </c>
      <c r="G237" s="52">
        <v>196.2</v>
      </c>
      <c r="H237" s="59">
        <f t="shared" si="0"/>
        <v>1</v>
      </c>
      <c r="I237" s="52">
        <f t="shared" si="1"/>
        <v>196.20000000000002</v>
      </c>
      <c r="J237" s="85"/>
    </row>
    <row r="238" spans="1:10" ht="14.25">
      <c r="A238" s="50" t="s">
        <v>7313</v>
      </c>
      <c r="B238" s="50" t="s">
        <v>7314</v>
      </c>
      <c r="C238" s="50"/>
      <c r="D238" s="51" t="s">
        <v>7315</v>
      </c>
      <c r="E238" s="51">
        <v>26</v>
      </c>
      <c r="F238" s="51" t="s">
        <v>67</v>
      </c>
      <c r="G238" s="52">
        <v>196.2</v>
      </c>
      <c r="H238" s="59">
        <f t="shared" si="0"/>
        <v>1</v>
      </c>
      <c r="I238" s="52">
        <f t="shared" si="1"/>
        <v>196.20000000000002</v>
      </c>
      <c r="J238" s="85"/>
    </row>
    <row r="239" spans="1:10" ht="14.25">
      <c r="A239" s="50" t="s">
        <v>7316</v>
      </c>
      <c r="B239" s="50" t="s">
        <v>7317</v>
      </c>
      <c r="C239" s="50"/>
      <c r="D239" s="51" t="s">
        <v>7318</v>
      </c>
      <c r="E239" s="51">
        <v>33</v>
      </c>
      <c r="F239" s="51" t="s">
        <v>67</v>
      </c>
      <c r="G239" s="52">
        <v>322.55</v>
      </c>
      <c r="H239" s="59">
        <f t="shared" si="0"/>
        <v>1</v>
      </c>
      <c r="I239" s="52">
        <f t="shared" si="1"/>
        <v>322.55</v>
      </c>
      <c r="J239" s="85"/>
    </row>
    <row r="240" spans="1:10" ht="14.25">
      <c r="A240" s="50" t="s">
        <v>7319</v>
      </c>
      <c r="B240" s="50" t="s">
        <v>7320</v>
      </c>
      <c r="C240" s="50"/>
      <c r="D240" s="51" t="s">
        <v>7321</v>
      </c>
      <c r="E240" s="51">
        <v>40</v>
      </c>
      <c r="F240" s="51" t="s">
        <v>67</v>
      </c>
      <c r="G240" s="52">
        <v>373.20000000000005</v>
      </c>
      <c r="H240" s="59">
        <f t="shared" si="0"/>
        <v>1</v>
      </c>
      <c r="I240" s="52">
        <f t="shared" si="1"/>
        <v>373.2</v>
      </c>
      <c r="J240" s="85"/>
    </row>
    <row r="241" spans="1:10" ht="14.25">
      <c r="A241" s="50" t="s">
        <v>7322</v>
      </c>
      <c r="B241" s="50" t="s">
        <v>7323</v>
      </c>
      <c r="C241" s="50"/>
      <c r="D241" s="51" t="s">
        <v>7324</v>
      </c>
      <c r="E241" s="51">
        <v>33</v>
      </c>
      <c r="F241" s="51" t="s">
        <v>67</v>
      </c>
      <c r="G241" s="52">
        <v>247</v>
      </c>
      <c r="H241" s="59">
        <f t="shared" si="0"/>
        <v>1</v>
      </c>
      <c r="I241" s="52">
        <f t="shared" si="1"/>
        <v>247</v>
      </c>
      <c r="J241" s="85"/>
    </row>
    <row r="242" spans="1:10" ht="14.25">
      <c r="A242" s="50" t="s">
        <v>7325</v>
      </c>
      <c r="B242" s="50" t="s">
        <v>7326</v>
      </c>
      <c r="C242" s="50"/>
      <c r="D242" s="51" t="s">
        <v>7327</v>
      </c>
      <c r="E242" s="51">
        <v>41</v>
      </c>
      <c r="F242" s="51" t="s">
        <v>67</v>
      </c>
      <c r="G242" s="52">
        <v>431.8</v>
      </c>
      <c r="H242" s="59">
        <f t="shared" si="0"/>
        <v>1</v>
      </c>
      <c r="I242" s="52">
        <f t="shared" si="1"/>
        <v>431.8</v>
      </c>
      <c r="J242" s="85"/>
    </row>
    <row r="243" spans="1:10" ht="14.25">
      <c r="A243" s="50" t="s">
        <v>7328</v>
      </c>
      <c r="B243" s="50" t="s">
        <v>7329</v>
      </c>
      <c r="C243" s="50"/>
      <c r="D243" s="51" t="s">
        <v>7330</v>
      </c>
      <c r="E243" s="51">
        <v>49</v>
      </c>
      <c r="F243" s="51" t="s">
        <v>67</v>
      </c>
      <c r="G243" s="52">
        <v>496.1</v>
      </c>
      <c r="H243" s="59">
        <f t="shared" si="0"/>
        <v>1</v>
      </c>
      <c r="I243" s="52">
        <f t="shared" si="1"/>
        <v>496.1</v>
      </c>
      <c r="J243" s="85"/>
    </row>
  </sheetData>
  <sheetProtection password="DD8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2021-08-05T20:29:16Z</dcterms:modified>
  <cp:category/>
  <cp:version/>
  <cp:contentType/>
  <cp:contentStatus/>
  <cp:revision>43</cp:revision>
</cp:coreProperties>
</file>