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ONZE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<sst xmlns="http://schemas.openxmlformats.org/spreadsheetml/2006/main" count="277" uniqueCount="159">
  <si>
    <t>EDMUND A. GRAY COMPANY  -  INTERACTIVE PRICING</t>
  </si>
  <si>
    <t>ENTER YOUR MULTIPLIER(S) HERE</t>
  </si>
  <si>
    <t>BRONZE/BRASS VALVES</t>
  </si>
  <si>
    <t>MULTIPLIER</t>
  </si>
  <si>
    <t>BALL, GATE, CHECK – IMPORTED</t>
  </si>
  <si>
    <t>BRONZE VALVES</t>
  </si>
  <si>
    <t>SHEET #</t>
  </si>
  <si>
    <t>VBR-0821</t>
  </si>
  <si>
    <t>Supersedes:   VBR-0221</t>
  </si>
  <si>
    <t>Effective Date:  08/23/2021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</si>
  <si>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</si>
  <si>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</si>
  <si>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</si>
  <si>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</si>
  <si>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</si>
  <si>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</si>
  <si>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</si>
  <si>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</si>
  <si>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</si>
  <si>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</si>
  <si>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</si>
  <si>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</si>
  <si>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VBBSCFP-04</t>
  </si>
  <si>
    <t>1/2 BR BALL VALV CC 600 FP</t>
  </si>
  <si>
    <t>FOR COPPER TUBE</t>
  </si>
  <si>
    <t>675135046294</t>
  </si>
  <si>
    <t>1</t>
  </si>
  <si>
    <t>VBR</t>
  </si>
  <si>
    <t>VBBSCFP-05</t>
  </si>
  <si>
    <t>3/4 BR BALL VALV CC 600 FP</t>
  </si>
  <si>
    <t>675135046300</t>
  </si>
  <si>
    <t>VBBSCFP-06</t>
  </si>
  <si>
    <t>1 BR BALL VALV CC 600 FP</t>
  </si>
  <si>
    <t>675135046317</t>
  </si>
  <si>
    <t>VBBSCFP-07</t>
  </si>
  <si>
    <t>1-1/4 BR BALL VALV CC 600 FP</t>
  </si>
  <si>
    <t>675135046324</t>
  </si>
  <si>
    <t>VBBSCFP-08</t>
  </si>
  <si>
    <t>1-1/2 BR BALL VALV CC 600 FP</t>
  </si>
  <si>
    <t>675135046331</t>
  </si>
  <si>
    <t>VBBSCFP-09</t>
  </si>
  <si>
    <t>2 BR BALL VALV CC 600 FP</t>
  </si>
  <si>
    <t>675135046348</t>
  </si>
  <si>
    <t>VBBTFFI-02</t>
  </si>
  <si>
    <t>1/4 BR BALL VALV TH 600 FP</t>
  </si>
  <si>
    <t>INDUSTRIAL</t>
  </si>
  <si>
    <t>675135046409</t>
  </si>
  <si>
    <t>VBBTFFI-03</t>
  </si>
  <si>
    <t>3/8 BR BALL VALV TH 600 FP</t>
  </si>
  <si>
    <t>675135046416</t>
  </si>
  <si>
    <t>VBBTFFI-04</t>
  </si>
  <si>
    <t>1/2 BR BALL VALV TH 600 FP</t>
  </si>
  <si>
    <t>675135046423</t>
  </si>
  <si>
    <t>VBBTFFI-05</t>
  </si>
  <si>
    <t>3/4 BR BALL VALV TH 600 FP</t>
  </si>
  <si>
    <t>675135046430</t>
  </si>
  <si>
    <t>VBBTFFI-06</t>
  </si>
  <si>
    <t>1 BR BALL VALV TH 600 FP</t>
  </si>
  <si>
    <t>675135046447</t>
  </si>
  <si>
    <t>VBBTFFI-07</t>
  </si>
  <si>
    <t>1-1/4 BR BALL VALV TH 600 FP</t>
  </si>
  <si>
    <t>675135046454</t>
  </si>
  <si>
    <t>VBBTFFI-08</t>
  </si>
  <si>
    <t>1-1/2 BR BALL VALV TH 600 FP</t>
  </si>
  <si>
    <t>675135046461</t>
  </si>
  <si>
    <t>VBBTFFI-09</t>
  </si>
  <si>
    <t>2 BR BALL VALV TH 600 FP</t>
  </si>
  <si>
    <t>675135046478</t>
  </si>
  <si>
    <t>VBBTFFI-10</t>
  </si>
  <si>
    <t>2-1/2 BR BALL VALV TH 600 FP</t>
  </si>
  <si>
    <t>675135046485</t>
  </si>
  <si>
    <t>VBBTFFI-11</t>
  </si>
  <si>
    <t>3 BR BALL VALV TH 600 FP</t>
  </si>
  <si>
    <t>675135046492</t>
  </si>
  <si>
    <t>VBBTFFI-13</t>
  </si>
  <si>
    <t>4 BR BALL VALV TH 600 FP</t>
  </si>
  <si>
    <t>675135046508</t>
  </si>
  <si>
    <t>VBBTWD-09N</t>
  </si>
  <si>
    <t>1 BR BALL VALV TH 600 WASHDOWN</t>
  </si>
  <si>
    <t>NPT THREADS</t>
  </si>
  <si>
    <t>675135046515</t>
  </si>
  <si>
    <t>VBCTSI-04</t>
  </si>
  <si>
    <t>1/2 BR SWG-CHK VALV TH 200</t>
  </si>
  <si>
    <t>675135046638</t>
  </si>
  <si>
    <t>VBCTSI-05</t>
  </si>
  <si>
    <t>3/4 BR SWG-CHK VALV TH 200</t>
  </si>
  <si>
    <t>675135046645</t>
  </si>
  <si>
    <t>VBCTSI-06</t>
  </si>
  <si>
    <t>1 BR SWG-CHK VALV TH 200</t>
  </si>
  <si>
    <t>675135046652</t>
  </si>
  <si>
    <t>VBCTSI-07</t>
  </si>
  <si>
    <t>1-1/4 BR SWG-CHK VALV TH 200</t>
  </si>
  <si>
    <t>675135046669</t>
  </si>
  <si>
    <t>VBCTSI-08</t>
  </si>
  <si>
    <t>1-1/2 BR SWG-CHK VALV TH 200</t>
  </si>
  <si>
    <t>675135046676</t>
  </si>
  <si>
    <t>VBCTSI-09</t>
  </si>
  <si>
    <t>2 BR SWG-CHK VALV TH 200</t>
  </si>
  <si>
    <t>675135046683</t>
  </si>
  <si>
    <t>VBCTSI-10</t>
  </si>
  <si>
    <t>2-1/2 BR SWG-CHK VALV TH 200</t>
  </si>
  <si>
    <t>675135046690</t>
  </si>
  <si>
    <t>VBCTSI-11</t>
  </si>
  <si>
    <t>3 BR SWG-CHK VALV TH 200</t>
  </si>
  <si>
    <t>675135046706</t>
  </si>
  <si>
    <t>VBCTSI-13</t>
  </si>
  <si>
    <t>4 BR SWG-CHK VALV TH 200</t>
  </si>
  <si>
    <t>675135046713</t>
  </si>
  <si>
    <t>VBGSCFP-04</t>
  </si>
  <si>
    <t>1/2 BR GATE VALV CC 200 FP</t>
  </si>
  <si>
    <t>675135046720</t>
  </si>
  <si>
    <t>VBGSCFP-05</t>
  </si>
  <si>
    <t>3/4 BR GATE VALV CC 200 FP</t>
  </si>
  <si>
    <t>675135046737</t>
  </si>
  <si>
    <t>VBGSCFP-06</t>
  </si>
  <si>
    <t>1 BR GATE VALV CC 200 FP</t>
  </si>
  <si>
    <t>675135046744</t>
  </si>
  <si>
    <t>VBGSCFP-07</t>
  </si>
  <si>
    <t>1-1/4 BR GATE VALV CC 200 FP</t>
  </si>
  <si>
    <t>675135046751</t>
  </si>
  <si>
    <t>VBGSCFP-08</t>
  </si>
  <si>
    <t>1-1/2 BR GATE VALV CC 200 FP</t>
  </si>
  <si>
    <t>675135046768</t>
  </si>
  <si>
    <t>VBGSCFP-09</t>
  </si>
  <si>
    <t>2 BR GATE VALV CC 200 FP</t>
  </si>
  <si>
    <t>675135046775</t>
  </si>
  <si>
    <t>VBGTFFI-02</t>
  </si>
  <si>
    <t>1/4 BR GATE VALV TH 200 FP</t>
  </si>
  <si>
    <t>675135046805</t>
  </si>
  <si>
    <t>VBGTFFI-03</t>
  </si>
  <si>
    <t>3/8 BR GATE VALV TH 200 FP</t>
  </si>
  <si>
    <t>675135046812</t>
  </si>
  <si>
    <t>VBGTFFI-04</t>
  </si>
  <si>
    <t>1/2 BR GATE VALV TH 200 FP</t>
  </si>
  <si>
    <t>675135046829</t>
  </si>
  <si>
    <t>VBGTFFI-05</t>
  </si>
  <si>
    <t>3/4 BR GATE VALV TH 200 FP</t>
  </si>
  <si>
    <t>675135046836</t>
  </si>
  <si>
    <t>VBGTFFI-06</t>
  </si>
  <si>
    <t>1 BR GATE VALV TH 200 FP</t>
  </si>
  <si>
    <t>675135046843</t>
  </si>
  <si>
    <t>VBGTFFI-07</t>
  </si>
  <si>
    <t>1-1/4 BR GATE VALV TH 200 FP</t>
  </si>
  <si>
    <t>675135046850</t>
  </si>
  <si>
    <t>VBGTFFI-08</t>
  </si>
  <si>
    <t>1-1/2 BR GATE VALV TH 200 FP</t>
  </si>
  <si>
    <t>675135046867</t>
  </si>
  <si>
    <t>VBGTFFI-09</t>
  </si>
  <si>
    <t>2 BR GATE VALV TH 200 FP</t>
  </si>
  <si>
    <t>675135046874</t>
  </si>
  <si>
    <t>VBGTFFI-10</t>
  </si>
  <si>
    <t>2-1/2 BR GATE VALV TH 200 FP</t>
  </si>
  <si>
    <t>675135046881</t>
  </si>
  <si>
    <t>VBGTFFI-11</t>
  </si>
  <si>
    <t>3 BR GATE VALV TH 200 FP</t>
  </si>
  <si>
    <t>675135046898</t>
  </si>
  <si>
    <t>VBGTFFI-13</t>
  </si>
  <si>
    <t>4 BR GATE VALV TH 200 FP</t>
  </si>
  <si>
    <t>675135046904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</si>
</sst>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3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1" ht="14.25">
      <c r="A10" s="44" t="s">
        <v>22</v>
      </c>
      <c r="B10" s="44" t="s">
        <v>23</v>
      </c>
      <c r="C10" s="44" t="s">
        <v>24</v>
      </c>
      <c r="D10" s="45" t="s">
        <v>25</v>
      </c>
      <c r="E10" s="45">
        <v>0.4</v>
      </c>
      <c r="F10" s="45" t="s">
        <v>26</v>
      </c>
      <c r="G10" s="46">
        <v>16.6</v>
      </c>
      <c r="H10" s="47">
        <f aca="true" t="shared" si="0" ref="H10:H53">$H$3</f>
        <v>1</v>
      </c>
      <c r="I10" s="46">
        <f aca="true" t="shared" si="1" ref="I10:I53">_xlfn.CEILING.MATH(G10*H10,0.001)</f>
        <v>16.6</v>
      </c>
      <c r="J10" s="36"/>
      <c r="K10" s="37" t="s">
        <v>27</v>
      </c>
    </row>
    <row r="11" spans="1:11" ht="14.25">
      <c r="A11" s="44" t="s">
        <v>28</v>
      </c>
      <c r="B11" s="44" t="s">
        <v>29</v>
      </c>
      <c r="C11" s="44" t="s">
        <v>24</v>
      </c>
      <c r="D11" s="45" t="s">
        <v>30</v>
      </c>
      <c r="E11" s="45">
        <v>0.6</v>
      </c>
      <c r="F11" s="45" t="s">
        <v>26</v>
      </c>
      <c r="G11" s="46">
        <v>24.65</v>
      </c>
      <c r="H11" s="47">
        <f t="shared" si="0"/>
        <v>1</v>
      </c>
      <c r="I11" s="46">
        <f t="shared" si="1"/>
        <v>24.650000000000002</v>
      </c>
      <c r="J11" s="36"/>
      <c r="K11" s="37" t="s">
        <v>27</v>
      </c>
    </row>
    <row r="12" spans="1:11" ht="14.25">
      <c r="A12" s="44" t="s">
        <v>31</v>
      </c>
      <c r="B12" s="44" t="s">
        <v>32</v>
      </c>
      <c r="C12" s="44" t="s">
        <v>24</v>
      </c>
      <c r="D12" s="45" t="s">
        <v>33</v>
      </c>
      <c r="E12" s="45">
        <v>0.9</v>
      </c>
      <c r="F12" s="45" t="s">
        <v>26</v>
      </c>
      <c r="G12" s="46">
        <v>41.150000000000006</v>
      </c>
      <c r="H12" s="47">
        <f t="shared" si="0"/>
        <v>1</v>
      </c>
      <c r="I12" s="46">
        <f t="shared" si="1"/>
        <v>41.15</v>
      </c>
      <c r="J12" s="36"/>
      <c r="K12" s="37" t="s">
        <v>27</v>
      </c>
    </row>
    <row r="13" spans="1:11" ht="14.25">
      <c r="A13" s="44" t="s">
        <v>34</v>
      </c>
      <c r="B13" s="44" t="s">
        <v>35</v>
      </c>
      <c r="C13" s="44" t="s">
        <v>24</v>
      </c>
      <c r="D13" s="45" t="s">
        <v>36</v>
      </c>
      <c r="E13" s="45">
        <v>1.3</v>
      </c>
      <c r="F13" s="45" t="s">
        <v>26</v>
      </c>
      <c r="G13" s="46">
        <v>55.6</v>
      </c>
      <c r="H13" s="47">
        <f t="shared" si="0"/>
        <v>1</v>
      </c>
      <c r="I13" s="46">
        <f t="shared" si="1"/>
        <v>55.6</v>
      </c>
      <c r="J13" s="36"/>
      <c r="K13" s="37" t="s">
        <v>27</v>
      </c>
    </row>
    <row r="14" spans="1:11" ht="14.25">
      <c r="A14" s="44" t="s">
        <v>37</v>
      </c>
      <c r="B14" s="44" t="s">
        <v>38</v>
      </c>
      <c r="C14" s="44" t="s">
        <v>24</v>
      </c>
      <c r="D14" s="45" t="s">
        <v>39</v>
      </c>
      <c r="E14" s="45">
        <v>1.8</v>
      </c>
      <c r="F14" s="45" t="s">
        <v>26</v>
      </c>
      <c r="G14" s="46">
        <v>97.35</v>
      </c>
      <c r="H14" s="47">
        <f t="shared" si="0"/>
        <v>1</v>
      </c>
      <c r="I14" s="46">
        <f t="shared" si="1"/>
        <v>97.35000000000001</v>
      </c>
      <c r="J14" s="36"/>
      <c r="K14" s="37" t="s">
        <v>27</v>
      </c>
    </row>
    <row r="15" spans="1:11" ht="14.25">
      <c r="A15" s="44" t="s">
        <v>40</v>
      </c>
      <c r="B15" s="44" t="s">
        <v>41</v>
      </c>
      <c r="C15" s="44" t="s">
        <v>24</v>
      </c>
      <c r="D15" s="45" t="s">
        <v>42</v>
      </c>
      <c r="E15" s="45">
        <v>2.7</v>
      </c>
      <c r="F15" s="45" t="s">
        <v>26</v>
      </c>
      <c r="G15" s="46">
        <v>139.25</v>
      </c>
      <c r="H15" s="47">
        <f t="shared" si="0"/>
        <v>1</v>
      </c>
      <c r="I15" s="46">
        <f t="shared" si="1"/>
        <v>139.25</v>
      </c>
      <c r="J15" s="36"/>
      <c r="K15" s="37" t="s">
        <v>27</v>
      </c>
    </row>
    <row r="16" spans="1:11" ht="14.25">
      <c r="A16" s="44" t="s">
        <v>43</v>
      </c>
      <c r="B16" s="44" t="s">
        <v>44</v>
      </c>
      <c r="C16" s="44" t="s">
        <v>45</v>
      </c>
      <c r="D16" s="45" t="s">
        <v>46</v>
      </c>
      <c r="E16" s="45">
        <v>0.2</v>
      </c>
      <c r="F16" s="45" t="s">
        <v>26</v>
      </c>
      <c r="G16" s="46">
        <v>17</v>
      </c>
      <c r="H16" s="47">
        <f t="shared" si="0"/>
        <v>1</v>
      </c>
      <c r="I16" s="46">
        <f t="shared" si="1"/>
        <v>17</v>
      </c>
      <c r="J16" s="36"/>
      <c r="K16" s="37" t="s">
        <v>27</v>
      </c>
    </row>
    <row r="17" spans="1:11" ht="14.25">
      <c r="A17" s="44" t="s">
        <v>47</v>
      </c>
      <c r="B17" s="44" t="s">
        <v>48</v>
      </c>
      <c r="C17" s="44" t="s">
        <v>45</v>
      </c>
      <c r="D17" s="45" t="s">
        <v>49</v>
      </c>
      <c r="E17" s="45">
        <v>0.3</v>
      </c>
      <c r="F17" s="45" t="s">
        <v>26</v>
      </c>
      <c r="G17" s="46">
        <v>17</v>
      </c>
      <c r="H17" s="47">
        <f t="shared" si="0"/>
        <v>1</v>
      </c>
      <c r="I17" s="46">
        <f t="shared" si="1"/>
        <v>17</v>
      </c>
      <c r="J17" s="36"/>
      <c r="K17" s="37" t="s">
        <v>27</v>
      </c>
    </row>
    <row r="18" spans="1:11" ht="14.25">
      <c r="A18" s="44" t="s">
        <v>50</v>
      </c>
      <c r="B18" s="44" t="s">
        <v>51</v>
      </c>
      <c r="C18" s="44" t="s">
        <v>45</v>
      </c>
      <c r="D18" s="45" t="s">
        <v>52</v>
      </c>
      <c r="E18" s="45">
        <v>0.4</v>
      </c>
      <c r="F18" s="45" t="s">
        <v>26</v>
      </c>
      <c r="G18" s="46">
        <v>19.05</v>
      </c>
      <c r="H18" s="47">
        <f t="shared" si="0"/>
        <v>1</v>
      </c>
      <c r="I18" s="46">
        <f t="shared" si="1"/>
        <v>19.05</v>
      </c>
      <c r="J18" s="36"/>
      <c r="K18" s="37" t="s">
        <v>27</v>
      </c>
    </row>
    <row r="19" spans="1:11" ht="14.25">
      <c r="A19" s="44" t="s">
        <v>53</v>
      </c>
      <c r="B19" s="44" t="s">
        <v>54</v>
      </c>
      <c r="C19" s="44" t="s">
        <v>45</v>
      </c>
      <c r="D19" s="45" t="s">
        <v>55</v>
      </c>
      <c r="E19" s="45">
        <v>0.6</v>
      </c>
      <c r="F19" s="45" t="s">
        <v>26</v>
      </c>
      <c r="G19" s="46">
        <v>30.1</v>
      </c>
      <c r="H19" s="47">
        <f t="shared" si="0"/>
        <v>1</v>
      </c>
      <c r="I19" s="46">
        <f t="shared" si="1"/>
        <v>30.1</v>
      </c>
      <c r="J19" s="36"/>
      <c r="K19" s="37" t="s">
        <v>27</v>
      </c>
    </row>
    <row r="20" spans="1:11" ht="14.25">
      <c r="A20" s="44" t="s">
        <v>56</v>
      </c>
      <c r="B20" s="44" t="s">
        <v>57</v>
      </c>
      <c r="C20" s="44" t="s">
        <v>45</v>
      </c>
      <c r="D20" s="45" t="s">
        <v>58</v>
      </c>
      <c r="E20" s="45">
        <v>0.9</v>
      </c>
      <c r="F20" s="45" t="s">
        <v>26</v>
      </c>
      <c r="G20" s="46">
        <v>52.2</v>
      </c>
      <c r="H20" s="47">
        <f t="shared" si="0"/>
        <v>1</v>
      </c>
      <c r="I20" s="46">
        <f t="shared" si="1"/>
        <v>52.2</v>
      </c>
      <c r="J20" s="36"/>
      <c r="K20" s="37" t="s">
        <v>27</v>
      </c>
    </row>
    <row r="21" spans="1:11" ht="14.25">
      <c r="A21" s="44" t="s">
        <v>59</v>
      </c>
      <c r="B21" s="44" t="s">
        <v>60</v>
      </c>
      <c r="C21" s="44" t="s">
        <v>45</v>
      </c>
      <c r="D21" s="45" t="s">
        <v>61</v>
      </c>
      <c r="E21" s="45">
        <v>1.3</v>
      </c>
      <c r="F21" s="45" t="s">
        <v>26</v>
      </c>
      <c r="G21" s="46">
        <v>90</v>
      </c>
      <c r="H21" s="47">
        <f t="shared" si="0"/>
        <v>1</v>
      </c>
      <c r="I21" s="46">
        <f t="shared" si="1"/>
        <v>90</v>
      </c>
      <c r="J21" s="36"/>
      <c r="K21" s="37" t="s">
        <v>27</v>
      </c>
    </row>
    <row r="22" spans="1:11" ht="14.25">
      <c r="A22" s="44" t="s">
        <v>62</v>
      </c>
      <c r="B22" s="44" t="s">
        <v>63</v>
      </c>
      <c r="C22" s="44" t="s">
        <v>45</v>
      </c>
      <c r="D22" s="45" t="s">
        <v>64</v>
      </c>
      <c r="E22" s="45">
        <v>1.8</v>
      </c>
      <c r="F22" s="45" t="s">
        <v>26</v>
      </c>
      <c r="G22" s="46">
        <v>96.35</v>
      </c>
      <c r="H22" s="47">
        <f t="shared" si="0"/>
        <v>1</v>
      </c>
      <c r="I22" s="46">
        <f t="shared" si="1"/>
        <v>96.35000000000001</v>
      </c>
      <c r="J22" s="36"/>
      <c r="K22" s="37" t="s">
        <v>27</v>
      </c>
    </row>
    <row r="23" spans="1:11" ht="14.25">
      <c r="A23" s="44" t="s">
        <v>65</v>
      </c>
      <c r="B23" s="44" t="s">
        <v>66</v>
      </c>
      <c r="C23" s="44" t="s">
        <v>45</v>
      </c>
      <c r="D23" s="45" t="s">
        <v>67</v>
      </c>
      <c r="E23" s="45">
        <v>2.7</v>
      </c>
      <c r="F23" s="45" t="s">
        <v>26</v>
      </c>
      <c r="G23" s="46">
        <v>176.55</v>
      </c>
      <c r="H23" s="47">
        <f t="shared" si="0"/>
        <v>1</v>
      </c>
      <c r="I23" s="46">
        <f t="shared" si="1"/>
        <v>176.55</v>
      </c>
      <c r="J23" s="36"/>
      <c r="K23" s="37" t="s">
        <v>27</v>
      </c>
    </row>
    <row r="24" spans="1:11" ht="14.25">
      <c r="A24" s="44" t="s">
        <v>68</v>
      </c>
      <c r="B24" s="44" t="s">
        <v>69</v>
      </c>
      <c r="C24" s="44" t="s">
        <v>45</v>
      </c>
      <c r="D24" s="45" t="s">
        <v>70</v>
      </c>
      <c r="E24" s="45">
        <v>4.5</v>
      </c>
      <c r="F24" s="45" t="s">
        <v>26</v>
      </c>
      <c r="G24" s="46">
        <v>384.9</v>
      </c>
      <c r="H24" s="47">
        <f t="shared" si="0"/>
        <v>1</v>
      </c>
      <c r="I24" s="46">
        <f t="shared" si="1"/>
        <v>384.90000000000003</v>
      </c>
      <c r="J24" s="36"/>
      <c r="K24" s="37" t="s">
        <v>27</v>
      </c>
    </row>
    <row r="25" spans="1:11" ht="14.25">
      <c r="A25" s="44" t="s">
        <v>71</v>
      </c>
      <c r="B25" s="44" t="s">
        <v>72</v>
      </c>
      <c r="C25" s="44" t="s">
        <v>45</v>
      </c>
      <c r="D25" s="45" t="s">
        <v>73</v>
      </c>
      <c r="E25" s="45">
        <v>5.5</v>
      </c>
      <c r="F25" s="45" t="s">
        <v>26</v>
      </c>
      <c r="G25" s="46">
        <v>556.65</v>
      </c>
      <c r="H25" s="47">
        <f t="shared" si="0"/>
        <v>1</v>
      </c>
      <c r="I25" s="46">
        <f t="shared" si="1"/>
        <v>556.65</v>
      </c>
      <c r="J25" s="36"/>
      <c r="K25" s="37" t="s">
        <v>27</v>
      </c>
    </row>
    <row r="26" spans="1:11" ht="14.25">
      <c r="A26" s="44" t="s">
        <v>74</v>
      </c>
      <c r="B26" s="44" t="s">
        <v>75</v>
      </c>
      <c r="C26" s="44" t="s">
        <v>45</v>
      </c>
      <c r="D26" s="45" t="s">
        <v>76</v>
      </c>
      <c r="E26" s="45">
        <v>7</v>
      </c>
      <c r="F26" s="45" t="s">
        <v>26</v>
      </c>
      <c r="G26" s="46">
        <v>842.3</v>
      </c>
      <c r="H26" s="47">
        <f t="shared" si="0"/>
        <v>1</v>
      </c>
      <c r="I26" s="46">
        <f t="shared" si="1"/>
        <v>842.3000000000001</v>
      </c>
      <c r="J26" s="36"/>
      <c r="K26" s="37" t="s">
        <v>27</v>
      </c>
    </row>
    <row r="27" spans="1:11" ht="14.25">
      <c r="A27" s="44" t="s">
        <v>77</v>
      </c>
      <c r="B27" s="44" t="s">
        <v>78</v>
      </c>
      <c r="C27" s="44" t="s">
        <v>79</v>
      </c>
      <c r="D27" s="45" t="s">
        <v>80</v>
      </c>
      <c r="E27" s="45">
        <v>2</v>
      </c>
      <c r="F27" s="45" t="s">
        <v>26</v>
      </c>
      <c r="G27" s="46">
        <v>177.75</v>
      </c>
      <c r="H27" s="47">
        <f t="shared" si="0"/>
        <v>1</v>
      </c>
      <c r="I27" s="46">
        <f t="shared" si="1"/>
        <v>177.75</v>
      </c>
      <c r="J27" s="36"/>
      <c r="K27" s="37" t="s">
        <v>27</v>
      </c>
    </row>
    <row r="28" spans="1:11" ht="14.25">
      <c r="A28" s="44" t="s">
        <v>81</v>
      </c>
      <c r="B28" s="44" t="s">
        <v>82</v>
      </c>
      <c r="C28" s="44"/>
      <c r="D28" s="45" t="s">
        <v>83</v>
      </c>
      <c r="E28" s="45">
        <v>0.6</v>
      </c>
      <c r="F28" s="45" t="s">
        <v>26</v>
      </c>
      <c r="G28" s="46">
        <v>19.950000000000003</v>
      </c>
      <c r="H28" s="47">
        <f t="shared" si="0"/>
        <v>1</v>
      </c>
      <c r="I28" s="46">
        <f t="shared" si="1"/>
        <v>19.95</v>
      </c>
      <c r="J28" s="36"/>
      <c r="K28" s="37" t="s">
        <v>27</v>
      </c>
    </row>
    <row r="29" spans="1:11" ht="14.25">
      <c r="A29" s="44" t="s">
        <v>84</v>
      </c>
      <c r="B29" s="44" t="s">
        <v>85</v>
      </c>
      <c r="C29" s="44"/>
      <c r="D29" s="45" t="s">
        <v>86</v>
      </c>
      <c r="E29" s="45">
        <v>0.8</v>
      </c>
      <c r="F29" s="45" t="s">
        <v>26</v>
      </c>
      <c r="G29" s="46">
        <v>25.6</v>
      </c>
      <c r="H29" s="47">
        <f t="shared" si="0"/>
        <v>1</v>
      </c>
      <c r="I29" s="46">
        <f t="shared" si="1"/>
        <v>25.6</v>
      </c>
      <c r="J29" s="36"/>
      <c r="K29" s="37" t="s">
        <v>27</v>
      </c>
    </row>
    <row r="30" spans="1:11" ht="14.25">
      <c r="A30" s="44" t="s">
        <v>87</v>
      </c>
      <c r="B30" s="44" t="s">
        <v>88</v>
      </c>
      <c r="C30" s="44"/>
      <c r="D30" s="45" t="s">
        <v>89</v>
      </c>
      <c r="E30" s="45">
        <v>1.5</v>
      </c>
      <c r="F30" s="45" t="s">
        <v>26</v>
      </c>
      <c r="G30" s="46">
        <v>34.85</v>
      </c>
      <c r="H30" s="47">
        <f t="shared" si="0"/>
        <v>1</v>
      </c>
      <c r="I30" s="46">
        <f t="shared" si="1"/>
        <v>34.85</v>
      </c>
      <c r="J30" s="36"/>
      <c r="K30" s="37" t="s">
        <v>27</v>
      </c>
    </row>
    <row r="31" spans="1:11" ht="14.25">
      <c r="A31" s="44" t="s">
        <v>90</v>
      </c>
      <c r="B31" s="44" t="s">
        <v>91</v>
      </c>
      <c r="C31" s="44"/>
      <c r="D31" s="45" t="s">
        <v>92</v>
      </c>
      <c r="E31" s="45">
        <v>1.9</v>
      </c>
      <c r="F31" s="45" t="s">
        <v>26</v>
      </c>
      <c r="G31" s="46">
        <v>51</v>
      </c>
      <c r="H31" s="47">
        <f t="shared" si="0"/>
        <v>1</v>
      </c>
      <c r="I31" s="46">
        <f t="shared" si="1"/>
        <v>51</v>
      </c>
      <c r="J31" s="36"/>
      <c r="K31" s="37" t="s">
        <v>27</v>
      </c>
    </row>
    <row r="32" spans="1:11" ht="14.25">
      <c r="A32" s="44" t="s">
        <v>93</v>
      </c>
      <c r="B32" s="44" t="s">
        <v>94</v>
      </c>
      <c r="C32" s="44"/>
      <c r="D32" s="45" t="s">
        <v>95</v>
      </c>
      <c r="E32" s="45">
        <v>3</v>
      </c>
      <c r="F32" s="45" t="s">
        <v>26</v>
      </c>
      <c r="G32" s="46">
        <v>69.25</v>
      </c>
      <c r="H32" s="47">
        <f t="shared" si="0"/>
        <v>1</v>
      </c>
      <c r="I32" s="46">
        <f t="shared" si="1"/>
        <v>69.25</v>
      </c>
      <c r="J32" s="36"/>
      <c r="K32" s="37" t="s">
        <v>27</v>
      </c>
    </row>
    <row r="33" spans="1:11" ht="14.25">
      <c r="A33" s="44" t="s">
        <v>96</v>
      </c>
      <c r="B33" s="44" t="s">
        <v>97</v>
      </c>
      <c r="C33" s="44"/>
      <c r="D33" s="45" t="s">
        <v>98</v>
      </c>
      <c r="E33" s="45">
        <v>5.2</v>
      </c>
      <c r="F33" s="45" t="s">
        <v>26</v>
      </c>
      <c r="G33" s="46">
        <v>127.75</v>
      </c>
      <c r="H33" s="47">
        <f t="shared" si="0"/>
        <v>1</v>
      </c>
      <c r="I33" s="46">
        <f t="shared" si="1"/>
        <v>127.75</v>
      </c>
      <c r="J33" s="36"/>
      <c r="K33" s="37" t="s">
        <v>27</v>
      </c>
    </row>
    <row r="34" spans="1:11" ht="14.25">
      <c r="A34" s="44" t="s">
        <v>99</v>
      </c>
      <c r="B34" s="44" t="s">
        <v>100</v>
      </c>
      <c r="C34" s="44"/>
      <c r="D34" s="45" t="s">
        <v>101</v>
      </c>
      <c r="E34" s="45">
        <v>6.4</v>
      </c>
      <c r="F34" s="45" t="s">
        <v>26</v>
      </c>
      <c r="G34" s="46">
        <v>213.25</v>
      </c>
      <c r="H34" s="47">
        <f t="shared" si="0"/>
        <v>1</v>
      </c>
      <c r="I34" s="46">
        <f t="shared" si="1"/>
        <v>213.25</v>
      </c>
      <c r="J34" s="36"/>
      <c r="K34" s="37" t="s">
        <v>27</v>
      </c>
    </row>
    <row r="35" spans="1:11" ht="14.25">
      <c r="A35" s="44" t="s">
        <v>102</v>
      </c>
      <c r="B35" s="44" t="s">
        <v>103</v>
      </c>
      <c r="C35" s="44"/>
      <c r="D35" s="45" t="s">
        <v>104</v>
      </c>
      <c r="E35" s="45">
        <v>7.6</v>
      </c>
      <c r="F35" s="45" t="s">
        <v>26</v>
      </c>
      <c r="G35" s="46">
        <v>282</v>
      </c>
      <c r="H35" s="47">
        <f t="shared" si="0"/>
        <v>1</v>
      </c>
      <c r="I35" s="46">
        <f t="shared" si="1"/>
        <v>282</v>
      </c>
      <c r="J35" s="36"/>
      <c r="K35" s="37" t="s">
        <v>27</v>
      </c>
    </row>
    <row r="36" spans="1:11" ht="14.25">
      <c r="A36" s="44" t="s">
        <v>105</v>
      </c>
      <c r="B36" s="44" t="s">
        <v>106</v>
      </c>
      <c r="C36" s="44"/>
      <c r="D36" s="45" t="s">
        <v>107</v>
      </c>
      <c r="E36" s="45">
        <v>9</v>
      </c>
      <c r="F36" s="45" t="s">
        <v>26</v>
      </c>
      <c r="G36" s="46">
        <v>454.95000000000005</v>
      </c>
      <c r="H36" s="47">
        <f t="shared" si="0"/>
        <v>1</v>
      </c>
      <c r="I36" s="46">
        <f t="shared" si="1"/>
        <v>454.95</v>
      </c>
      <c r="J36" s="36"/>
      <c r="K36" s="37" t="s">
        <v>27</v>
      </c>
    </row>
    <row r="37" spans="1:11" ht="14.25">
      <c r="A37" s="44" t="s">
        <v>108</v>
      </c>
      <c r="B37" s="44" t="s">
        <v>109</v>
      </c>
      <c r="C37" s="44" t="s">
        <v>24</v>
      </c>
      <c r="D37" s="45" t="s">
        <v>110</v>
      </c>
      <c r="E37" s="45">
        <v>1</v>
      </c>
      <c r="F37" s="45" t="s">
        <v>26</v>
      </c>
      <c r="G37" s="46">
        <v>16.05</v>
      </c>
      <c r="H37" s="47">
        <f t="shared" si="0"/>
        <v>1</v>
      </c>
      <c r="I37" s="46">
        <f t="shared" si="1"/>
        <v>16.05</v>
      </c>
      <c r="J37" s="36"/>
      <c r="K37" s="37" t="s">
        <v>27</v>
      </c>
    </row>
    <row r="38" spans="1:11" ht="14.25">
      <c r="A38" s="44" t="s">
        <v>111</v>
      </c>
      <c r="B38" s="44" t="s">
        <v>112</v>
      </c>
      <c r="C38" s="44" t="s">
        <v>24</v>
      </c>
      <c r="D38" s="45" t="s">
        <v>113</v>
      </c>
      <c r="E38" s="45">
        <v>1.2</v>
      </c>
      <c r="F38" s="45" t="s">
        <v>26</v>
      </c>
      <c r="G38" s="46">
        <v>22.55</v>
      </c>
      <c r="H38" s="47">
        <f t="shared" si="0"/>
        <v>1</v>
      </c>
      <c r="I38" s="46">
        <f t="shared" si="1"/>
        <v>22.55</v>
      </c>
      <c r="J38" s="36"/>
      <c r="K38" s="37" t="s">
        <v>27</v>
      </c>
    </row>
    <row r="39" spans="1:11" ht="14.25">
      <c r="A39" s="44" t="s">
        <v>114</v>
      </c>
      <c r="B39" s="44" t="s">
        <v>115</v>
      </c>
      <c r="C39" s="44" t="s">
        <v>24</v>
      </c>
      <c r="D39" s="45" t="s">
        <v>116</v>
      </c>
      <c r="E39" s="45">
        <v>1.6</v>
      </c>
      <c r="F39" s="45" t="s">
        <v>26</v>
      </c>
      <c r="G39" s="46">
        <v>33.85</v>
      </c>
      <c r="H39" s="47">
        <f t="shared" si="0"/>
        <v>1</v>
      </c>
      <c r="I39" s="46">
        <f t="shared" si="1"/>
        <v>33.85</v>
      </c>
      <c r="J39" s="36"/>
      <c r="K39" s="37" t="s">
        <v>27</v>
      </c>
    </row>
    <row r="40" spans="1:11" ht="14.25">
      <c r="A40" s="44" t="s">
        <v>117</v>
      </c>
      <c r="B40" s="44" t="s">
        <v>118</v>
      </c>
      <c r="C40" s="44" t="s">
        <v>24</v>
      </c>
      <c r="D40" s="45" t="s">
        <v>119</v>
      </c>
      <c r="E40" s="45">
        <v>2.3</v>
      </c>
      <c r="F40" s="45" t="s">
        <v>26</v>
      </c>
      <c r="G40" s="46">
        <v>47.5</v>
      </c>
      <c r="H40" s="47">
        <f t="shared" si="0"/>
        <v>1</v>
      </c>
      <c r="I40" s="46">
        <f t="shared" si="1"/>
        <v>47.5</v>
      </c>
      <c r="J40" s="36"/>
      <c r="K40" s="37" t="s">
        <v>27</v>
      </c>
    </row>
    <row r="41" spans="1:11" ht="14.25">
      <c r="A41" s="44" t="s">
        <v>120</v>
      </c>
      <c r="B41" s="44" t="s">
        <v>121</v>
      </c>
      <c r="C41" s="44" t="s">
        <v>24</v>
      </c>
      <c r="D41" s="45" t="s">
        <v>122</v>
      </c>
      <c r="E41" s="45">
        <v>3.4</v>
      </c>
      <c r="F41" s="45" t="s">
        <v>26</v>
      </c>
      <c r="G41" s="46">
        <v>61.6</v>
      </c>
      <c r="H41" s="47">
        <f t="shared" si="0"/>
        <v>1</v>
      </c>
      <c r="I41" s="46">
        <f t="shared" si="1"/>
        <v>61.6</v>
      </c>
      <c r="J41" s="36"/>
      <c r="K41" s="37" t="s">
        <v>27</v>
      </c>
    </row>
    <row r="42" spans="1:11" ht="14.25">
      <c r="A42" s="44" t="s">
        <v>123</v>
      </c>
      <c r="B42" s="44" t="s">
        <v>124</v>
      </c>
      <c r="C42" s="44" t="s">
        <v>24</v>
      </c>
      <c r="D42" s="45" t="s">
        <v>125</v>
      </c>
      <c r="E42" s="45">
        <v>4.6</v>
      </c>
      <c r="F42" s="45" t="s">
        <v>26</v>
      </c>
      <c r="G42" s="46">
        <v>84.15</v>
      </c>
      <c r="H42" s="47">
        <f t="shared" si="0"/>
        <v>1</v>
      </c>
      <c r="I42" s="46">
        <f t="shared" si="1"/>
        <v>84.15</v>
      </c>
      <c r="J42" s="36"/>
      <c r="K42" s="37" t="s">
        <v>27</v>
      </c>
    </row>
    <row r="43" spans="1:11" ht="14.25">
      <c r="A43" s="44" t="s">
        <v>126</v>
      </c>
      <c r="B43" s="44" t="s">
        <v>127</v>
      </c>
      <c r="C43" s="44" t="s">
        <v>45</v>
      </c>
      <c r="D43" s="45" t="s">
        <v>128</v>
      </c>
      <c r="E43" s="45">
        <v>0.6</v>
      </c>
      <c r="F43" s="45" t="s">
        <v>26</v>
      </c>
      <c r="G43" s="46">
        <v>16.650000000000002</v>
      </c>
      <c r="H43" s="47">
        <f t="shared" si="0"/>
        <v>1</v>
      </c>
      <c r="I43" s="46">
        <f t="shared" si="1"/>
        <v>16.65</v>
      </c>
      <c r="J43" s="36"/>
      <c r="K43" s="37" t="s">
        <v>27</v>
      </c>
    </row>
    <row r="44" spans="1:11" ht="14.25">
      <c r="A44" s="44" t="s">
        <v>129</v>
      </c>
      <c r="B44" s="44" t="s">
        <v>130</v>
      </c>
      <c r="C44" s="44" t="s">
        <v>45</v>
      </c>
      <c r="D44" s="45" t="s">
        <v>131</v>
      </c>
      <c r="E44" s="45">
        <v>0.8</v>
      </c>
      <c r="F44" s="45" t="s">
        <v>26</v>
      </c>
      <c r="G44" s="46">
        <v>16.650000000000002</v>
      </c>
      <c r="H44" s="47">
        <f t="shared" si="0"/>
        <v>1</v>
      </c>
      <c r="I44" s="46">
        <f t="shared" si="1"/>
        <v>16.65</v>
      </c>
      <c r="J44" s="36"/>
      <c r="K44" s="37" t="s">
        <v>27</v>
      </c>
    </row>
    <row r="45" spans="1:11" ht="14.25">
      <c r="A45" s="44" t="s">
        <v>132</v>
      </c>
      <c r="B45" s="44" t="s">
        <v>133</v>
      </c>
      <c r="C45" s="44" t="s">
        <v>45</v>
      </c>
      <c r="D45" s="45" t="s">
        <v>134</v>
      </c>
      <c r="E45" s="45">
        <v>1</v>
      </c>
      <c r="F45" s="45" t="s">
        <v>26</v>
      </c>
      <c r="G45" s="46">
        <v>21.35</v>
      </c>
      <c r="H45" s="47">
        <f t="shared" si="0"/>
        <v>1</v>
      </c>
      <c r="I45" s="46">
        <f t="shared" si="1"/>
        <v>21.35</v>
      </c>
      <c r="J45" s="36"/>
      <c r="K45" s="37" t="s">
        <v>27</v>
      </c>
    </row>
    <row r="46" spans="1:11" ht="14.25">
      <c r="A46" s="44" t="s">
        <v>135</v>
      </c>
      <c r="B46" s="44" t="s">
        <v>136</v>
      </c>
      <c r="C46" s="44" t="s">
        <v>45</v>
      </c>
      <c r="D46" s="45" t="s">
        <v>137</v>
      </c>
      <c r="E46" s="45">
        <v>1.2</v>
      </c>
      <c r="F46" s="45" t="s">
        <v>26</v>
      </c>
      <c r="G46" s="46">
        <v>26.9</v>
      </c>
      <c r="H46" s="47">
        <f t="shared" si="0"/>
        <v>1</v>
      </c>
      <c r="I46" s="46">
        <f t="shared" si="1"/>
        <v>26.900000000000002</v>
      </c>
      <c r="J46" s="36"/>
      <c r="K46" s="37" t="s">
        <v>27</v>
      </c>
    </row>
    <row r="47" spans="1:11" ht="14.25">
      <c r="A47" s="44" t="s">
        <v>138</v>
      </c>
      <c r="B47" s="44" t="s">
        <v>139</v>
      </c>
      <c r="C47" s="44" t="s">
        <v>45</v>
      </c>
      <c r="D47" s="45" t="s">
        <v>140</v>
      </c>
      <c r="E47" s="45">
        <v>1.6</v>
      </c>
      <c r="F47" s="45" t="s">
        <v>26</v>
      </c>
      <c r="G47" s="46">
        <v>41.7</v>
      </c>
      <c r="H47" s="47">
        <f t="shared" si="0"/>
        <v>1</v>
      </c>
      <c r="I47" s="46">
        <f t="shared" si="1"/>
        <v>41.7</v>
      </c>
      <c r="J47" s="36"/>
      <c r="K47" s="37" t="s">
        <v>27</v>
      </c>
    </row>
    <row r="48" spans="1:11" ht="14.25">
      <c r="A48" s="44" t="s">
        <v>141</v>
      </c>
      <c r="B48" s="44" t="s">
        <v>142</v>
      </c>
      <c r="C48" s="44" t="s">
        <v>45</v>
      </c>
      <c r="D48" s="45" t="s">
        <v>143</v>
      </c>
      <c r="E48" s="45">
        <v>2.3</v>
      </c>
      <c r="F48" s="45" t="s">
        <v>26</v>
      </c>
      <c r="G48" s="46">
        <v>77.75</v>
      </c>
      <c r="H48" s="47">
        <f t="shared" si="0"/>
        <v>1</v>
      </c>
      <c r="I48" s="46">
        <f t="shared" si="1"/>
        <v>77.75</v>
      </c>
      <c r="J48" s="36"/>
      <c r="K48" s="37" t="s">
        <v>27</v>
      </c>
    </row>
    <row r="49" spans="1:11" ht="14.25">
      <c r="A49" s="44" t="s">
        <v>144</v>
      </c>
      <c r="B49" s="44" t="s">
        <v>145</v>
      </c>
      <c r="C49" s="44" t="s">
        <v>45</v>
      </c>
      <c r="D49" s="45" t="s">
        <v>146</v>
      </c>
      <c r="E49" s="45">
        <v>3.4</v>
      </c>
      <c r="F49" s="45" t="s">
        <v>26</v>
      </c>
      <c r="G49" s="46">
        <v>79.80000000000001</v>
      </c>
      <c r="H49" s="47">
        <f t="shared" si="0"/>
        <v>1</v>
      </c>
      <c r="I49" s="46">
        <f t="shared" si="1"/>
        <v>79.8</v>
      </c>
      <c r="J49" s="36"/>
      <c r="K49" s="37" t="s">
        <v>27</v>
      </c>
    </row>
    <row r="50" spans="1:11" ht="14.25">
      <c r="A50" s="44" t="s">
        <v>147</v>
      </c>
      <c r="B50" s="44" t="s">
        <v>148</v>
      </c>
      <c r="C50" s="44" t="s">
        <v>45</v>
      </c>
      <c r="D50" s="45" t="s">
        <v>149</v>
      </c>
      <c r="E50" s="45">
        <v>4.6</v>
      </c>
      <c r="F50" s="45" t="s">
        <v>26</v>
      </c>
      <c r="G50" s="46">
        <v>120.2</v>
      </c>
      <c r="H50" s="47">
        <f t="shared" si="0"/>
        <v>1</v>
      </c>
      <c r="I50" s="46">
        <f t="shared" si="1"/>
        <v>120.2</v>
      </c>
      <c r="J50" s="36"/>
      <c r="K50" s="37" t="s">
        <v>27</v>
      </c>
    </row>
    <row r="51" spans="1:11" ht="14.25">
      <c r="A51" s="44" t="s">
        <v>150</v>
      </c>
      <c r="B51" s="44" t="s">
        <v>151</v>
      </c>
      <c r="C51" s="44" t="s">
        <v>45</v>
      </c>
      <c r="D51" s="45" t="s">
        <v>152</v>
      </c>
      <c r="E51" s="45">
        <v>5.8</v>
      </c>
      <c r="F51" s="45" t="s">
        <v>26</v>
      </c>
      <c r="G51" s="46">
        <v>218.05</v>
      </c>
      <c r="H51" s="47">
        <f t="shared" si="0"/>
        <v>1</v>
      </c>
      <c r="I51" s="46">
        <f t="shared" si="1"/>
        <v>218.05</v>
      </c>
      <c r="J51" s="36"/>
      <c r="K51" s="37" t="s">
        <v>27</v>
      </c>
    </row>
    <row r="52" spans="1:11" ht="14.25">
      <c r="A52" s="44" t="s">
        <v>153</v>
      </c>
      <c r="B52" s="44" t="s">
        <v>154</v>
      </c>
      <c r="C52" s="44" t="s">
        <v>45</v>
      </c>
      <c r="D52" s="45" t="s">
        <v>155</v>
      </c>
      <c r="E52" s="45">
        <v>7</v>
      </c>
      <c r="F52" s="45" t="s">
        <v>26</v>
      </c>
      <c r="G52" s="46">
        <v>284.1</v>
      </c>
      <c r="H52" s="47">
        <f t="shared" si="0"/>
        <v>1</v>
      </c>
      <c r="I52" s="46">
        <f t="shared" si="1"/>
        <v>284.1</v>
      </c>
      <c r="J52" s="36"/>
      <c r="K52" s="37" t="s">
        <v>27</v>
      </c>
    </row>
    <row r="53" spans="1:11" ht="14.25">
      <c r="A53" s="44" t="s">
        <v>156</v>
      </c>
      <c r="B53" s="44" t="s">
        <v>157</v>
      </c>
      <c r="C53" s="44" t="s">
        <v>45</v>
      </c>
      <c r="D53" s="45" t="s">
        <v>158</v>
      </c>
      <c r="E53" s="45">
        <v>8.4</v>
      </c>
      <c r="F53" s="45" t="s">
        <v>26</v>
      </c>
      <c r="G53" s="46">
        <v>497.6</v>
      </c>
      <c r="H53" s="47">
        <f t="shared" si="0"/>
        <v>1</v>
      </c>
      <c r="I53" s="46">
        <f t="shared" si="1"/>
        <v>497.6</v>
      </c>
      <c r="J53" s="36"/>
      <c r="K53" s="37" t="s">
        <v>27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2021-08-05T20:20:18Z</dcterms:modified>
  <cp:category/>
  <cp:version/>
  <cp:contentType/>
  <cp:contentStatus/>
  <cp:revision>12</cp:revision>
</cp:coreProperties>
</file>